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80" windowHeight="9420" tabRatio="580" firstSheet="1" activeTab="1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6" i="6"/>
  <c r="B11" i="7" l="1"/>
  <c r="B12" i="7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<sst xmlns="http://schemas.openxmlformats.org/spreadsheetml/2006/main" count="366" uniqueCount="247">
  <si>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</si>
  <si>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</si>
  <si>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</si>
  <si>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</si>
  <si>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</si>
  <si>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</si>
  <si>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</si>
  <si>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</si>
  <si>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</si>
  <si>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</si>
  <si>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</si>
  <si>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</si>
  <si>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</si>
  <si>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</si>
  <si>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</si>
  <si>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</si>
  <si>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</si>
  <si>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</si>
  <si>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</si>
  <si>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</si>
  <si>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</si>
  <si>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</si>
  <si>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</si>
  <si>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</si>
  <si>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</si>
  <si>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</si>
  <si>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</si>
  <si>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</si>
  <si>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</si>
  <si>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</si>
  <si>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</si>
  <si>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</si>
  <si>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</si>
  <si>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</si>
  <si>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</si>
  <si>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</si>
  <si>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</si>
  <si>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</si>
  <si>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</si>
  <si>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</si>
  <si>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</si>
  <si>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</si>
  <si>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</si>
  <si>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</si>
  <si>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</si>
  <si>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</si>
  <si>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</si>
  <si>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</si>
  <si>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</si>
  <si>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</si>
  <si>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</si>
  <si>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</si>
  <si>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</si>
  <si>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</si>
  <si>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</si>
  <si>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</si>
  <si>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</si>
  <si>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</si>
  <si>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</si>
  <si>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</si>
  <si>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</si>
  <si>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</si>
  <si>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</si>
  <si>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</si>
  <si>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</si>
  <si>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</si>
  <si>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</si>
  <si>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</si>
  <si>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</si>
  <si>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</si>
  <si>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</si>
  <si>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</si>
  <si>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</si>
  <si>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</si>
  <si>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</si>
  <si>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</si>
  <si>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</si>
  <si>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</si>
  <si>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</si>
  <si>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</si>
  <si>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</si>
  <si>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</si>
  <si>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</si>
  <si>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</si>
  <si>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</si>
  <si>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</si>
  <si>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</si>
  <si>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</si>
  <si>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</si>
  <si>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</si>
  <si>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</si>
  <si>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</si>
  <si>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</si>
  <si>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</si>
  <si>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</si>
  <si>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</si>
  <si>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</si>
  <si>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</si>
  <si>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</si>
  <si>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</si>
  <si>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</si>
  <si>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</si>
  <si>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</si>
  <si>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</si>
  <si>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</si>
  <si>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</si>
  <si>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</si>
  <si>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</si>
  <si>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</si>
  <si>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</si>
  <si>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</si>
  <si>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</si>
  <si>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</si>
  <si>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</si>
  <si>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</si>
  <si>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</si>
  <si>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</si>
  <si>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</si>
  <si>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</si>
  <si>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</si>
  <si>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</si>
  <si>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</si>
  <si>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</si>
  <si>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</si>
  <si>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</si>
  <si>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</si>
  <si>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</si>
  <si>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</si>
  <si>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</si>
  <si>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</si>
  <si>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</si>
  <si>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</si>
  <si>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</si>
  <si>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</si>
  <si>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</si>
  <si>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</si>
  <si>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</si>
  <si>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</si>
  <si>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</si>
  <si>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</si>
  <si>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</si>
  <si>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</si>
  <si>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</si>
  <si>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</si>
  <si>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</si>
  <si>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</si>
  <si>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</si>
  <si>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</si>
  <si>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</si>
  <si>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</si>
  <si>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</si>
  <si>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</si>
  <si>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</si>
  <si>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</si>
  <si>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</si>
  <si>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</si>
  <si>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</si>
  <si>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</si>
  <si>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</si>
  <si>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</si>
  <si>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</si>
  <si>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</si>
  <si>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</si>
  <si>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</si>
  <si>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</si>
  <si>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</si>
  <si>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</si>
  <si>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</si>
  <si>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</si>
  <si>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</si>
  <si>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</si>
  <si>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</si>
  <si>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</si>
  <si>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</si>
  <si>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</si>
  <si>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</si>
  <si>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</si>
  <si>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</si>
  <si>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</si>
  <si>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</si>
  <si>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</si>
  <si>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</si>
  <si>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</si>
  <si>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</si>
  <si>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</si>
  <si>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</si>
  <si>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</si>
  <si>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</si>
  <si>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</si>
  <si>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</si>
  <si>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</si>
  <si>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</si>
  <si>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</si>
  <si>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</si>
  <si>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</si>
  <si>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</si>
  <si>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</si>
  <si>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</si>
  <si>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</si>
  <si>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</si>
  <si>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</si>
  <si>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</si>
  <si>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</si>
  <si>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</si>
  <si>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</si>
  <si>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</si>
  <si>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</si>
  <si>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</si>
  <si>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</si>
  <si>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</si>
  <si>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</si>
  <si>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</si>
  <si>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</si>
  <si>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</si>
  <si>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</si>
  <si>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</si>
  <si>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</si>
  <si>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</si>
  <si>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</si>
  <si>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</si>
  <si>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</si>
  <si>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</si>
  <si>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</si>
  <si>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</si>
  <si>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</si>
  <si>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</si>
  <si>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</si>
  <si>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</si>
  <si>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</si>
  <si>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</si>
  <si>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</si>
  <si>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</si>
  <si>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</si>
  <si>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</si>
  <si>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</si>
  <si>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за 4 кв выработка ТЭ котельной Шм и узел нагрева</t>
  </si>
  <si>
    <t>за 4 кв реализация ТЭ</t>
  </si>
  <si>
    <t>2021</t>
  </si>
  <si>
    <t>01.01.2022 г.</t>
  </si>
  <si>
    <t>31.12.2022 г.</t>
  </si>
  <si>
    <t>01.07.2022 г.</t>
  </si>
  <si>
    <t>30.06.2022 г.</t>
  </si>
  <si>
    <t>26.11.2021</t>
  </si>
  <si>
    <t>152/2021-т</t>
  </si>
  <si>
    <t xml:space="preserve">2727,49-2912,96; </t>
  </si>
  <si>
    <t xml:space="preserve">с 01.01.2022 г. по 30.06.2022 г.   -       с 01.07.2022 г. по 31.12.2022 г.;                      </t>
  </si>
  <si>
    <t>26.11.2021 г. № 152/2021-т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</si>
</sst>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8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0" fontId="17" fillId="0" borderId="1" xfId="13" applyFont="1" applyFill="1" applyBorder="1" applyAlignment="1">
      <alignment horizontal="center" vertical="center" wrapText="1"/>
    </xf>
    <xf numFmtId="0" fontId="10" fillId="0" borderId="0" xfId="11" applyAlignment="1" applyProtection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104775</xdr:rowOff>
        </xdr:from>
        <xdr:to>
          <xdr:col>6</xdr:col>
          <xdr:colOff>962025</xdr:colOff>
          <xdr:row>4</xdr:row>
          <xdr:rowOff>619125</xdr:rowOff>
        </xdr:to>
        <xdr:sp macro="" textlink="">
          <xdr:nvSpPr>
            <xdr:cNvPr id="12299" name="Object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9" workbookViewId="0">
      <selection activeCell="B17" sqref="B17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6" t="s">
        <v>205</v>
      </c>
      <c r="B1" s="106"/>
    </row>
    <row r="3" spans="1:2" ht="16.5" x14ac:dyDescent="0.25">
      <c r="A3" s="107" t="s">
        <v>92</v>
      </c>
      <c r="B3" s="107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185</v>
      </c>
    </row>
    <row r="6" spans="1:2" ht="30" customHeight="1" thickBot="1" x14ac:dyDescent="0.3">
      <c r="A6" s="28" t="s">
        <v>94</v>
      </c>
      <c r="B6" s="56" t="s">
        <v>232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163</v>
      </c>
    </row>
    <row r="9" spans="1:2" ht="39" customHeight="1" thickBot="1" x14ac:dyDescent="0.3">
      <c r="A9" s="28" t="s">
        <v>97</v>
      </c>
      <c r="B9" s="56" t="s">
        <v>163</v>
      </c>
    </row>
    <row r="10" spans="1:2" ht="30.75" customHeight="1" thickBot="1" x14ac:dyDescent="0.3">
      <c r="A10" s="28" t="s">
        <v>98</v>
      </c>
      <c r="B10" s="56" t="s">
        <v>231</v>
      </c>
    </row>
    <row r="11" spans="1:2" ht="28.5" customHeight="1" thickBot="1" x14ac:dyDescent="0.3">
      <c r="A11" s="28" t="s">
        <v>99</v>
      </c>
      <c r="B11" s="63" t="s">
        <v>164</v>
      </c>
    </row>
    <row r="12" spans="1:2" ht="25.5" customHeight="1" thickBot="1" x14ac:dyDescent="0.3">
      <c r="A12" s="28" t="s">
        <v>100</v>
      </c>
      <c r="B12" s="86" t="s">
        <v>202</v>
      </c>
    </row>
    <row r="13" spans="1:2" ht="48" customHeight="1" thickBot="1" x14ac:dyDescent="0.3">
      <c r="A13" s="28" t="s">
        <v>101</v>
      </c>
      <c r="B13" s="56" t="s">
        <v>203</v>
      </c>
    </row>
    <row r="14" spans="1:2" ht="33" customHeight="1" thickBot="1" x14ac:dyDescent="0.3">
      <c r="A14" s="28" t="s">
        <v>102</v>
      </c>
      <c r="B14" s="56" t="s">
        <v>165</v>
      </c>
    </row>
    <row r="15" spans="1:2" ht="36.75" customHeight="1" thickBot="1" x14ac:dyDescent="0.3">
      <c r="A15" s="28" t="s">
        <v>103</v>
      </c>
      <c r="B15" s="56" t="s">
        <v>166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166</v>
      </c>
    </row>
    <row r="18" spans="1:3" ht="41.25" customHeight="1" thickBot="1" x14ac:dyDescent="0.3">
      <c r="A18" s="28" t="s">
        <v>106</v>
      </c>
      <c r="B18" s="56" t="s">
        <v>166</v>
      </c>
    </row>
    <row r="19" spans="1:3" ht="40.5" customHeight="1" thickBot="1" x14ac:dyDescent="0.3">
      <c r="A19" s="28" t="s">
        <v>107</v>
      </c>
      <c r="B19" s="56" t="s">
        <v>219</v>
      </c>
      <c r="C19" s="77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H5" sqref="H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6" t="s">
        <v>212</v>
      </c>
      <c r="B1" s="106"/>
      <c r="C1" s="106"/>
      <c r="D1" s="106"/>
      <c r="E1" s="106"/>
      <c r="F1" s="106"/>
      <c r="G1" s="106"/>
      <c r="H1" s="106"/>
    </row>
    <row r="3" spans="1:9" ht="75.75" customHeight="1" x14ac:dyDescent="0.25">
      <c r="A3" s="207" t="s">
        <v>177</v>
      </c>
      <c r="B3" s="207"/>
      <c r="C3" s="207"/>
      <c r="D3" s="207"/>
      <c r="E3" s="207"/>
      <c r="F3" s="207"/>
      <c r="G3" s="203" t="s">
        <v>213</v>
      </c>
      <c r="H3" s="203"/>
      <c r="I3" s="59"/>
    </row>
    <row r="4" spans="1:9" ht="48" customHeight="1" x14ac:dyDescent="0.25">
      <c r="A4" s="207" t="s">
        <v>178</v>
      </c>
      <c r="B4" s="207"/>
      <c r="C4" s="207"/>
      <c r="D4" s="207"/>
      <c r="E4" s="207"/>
      <c r="F4" s="207"/>
      <c r="G4" s="83" t="s">
        <v>246</v>
      </c>
      <c r="H4" s="88"/>
      <c r="I4" s="58"/>
    </row>
    <row r="5" spans="1:9" ht="75.75" customHeight="1" x14ac:dyDescent="0.25">
      <c r="A5" s="207" t="s">
        <v>179</v>
      </c>
      <c r="B5" s="207"/>
      <c r="C5" s="207"/>
      <c r="D5" s="207"/>
      <c r="E5" s="207"/>
      <c r="F5" s="207"/>
      <c r="G5" s="60"/>
      <c r="H5" s="60"/>
      <c r="I5" s="58"/>
    </row>
    <row r="6" spans="1:9" ht="18.75" customHeight="1" x14ac:dyDescent="0.25">
      <c r="A6" s="202" t="s">
        <v>180</v>
      </c>
      <c r="B6" s="202"/>
      <c r="C6" s="202"/>
      <c r="D6" s="202"/>
      <c r="E6" s="202"/>
      <c r="F6" s="202"/>
      <c r="G6" s="204" t="s">
        <v>218</v>
      </c>
      <c r="H6" s="204"/>
      <c r="I6" s="58"/>
    </row>
    <row r="7" spans="1:9" ht="19.5" customHeight="1" x14ac:dyDescent="0.25">
      <c r="A7" s="202" t="s">
        <v>181</v>
      </c>
      <c r="B7" s="202"/>
      <c r="C7" s="202"/>
      <c r="D7" s="202"/>
      <c r="E7" s="202"/>
      <c r="F7" s="202"/>
      <c r="G7" s="205" t="s">
        <v>162</v>
      </c>
      <c r="H7" s="206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9" r:id="rId5">
          <objectPr defaultSize="0" r:id="rId6">
            <anchor moveWithCells="1">
              <from>
                <xdr:col>6</xdr:col>
                <xdr:colOff>133350</xdr:colOff>
                <xdr:row>4</xdr:row>
                <xdr:rowOff>104775</xdr:rowOff>
              </from>
              <to>
                <xdr:col>6</xdr:col>
                <xdr:colOff>962025</xdr:colOff>
                <xdr:row>4</xdr:row>
                <xdr:rowOff>619125</xdr:rowOff>
              </to>
            </anchor>
          </objectPr>
        </oleObject>
      </mc:Choice>
      <mc:Fallback>
        <oleObject progId="Объект упаковщика для оболочки" dvAspect="DVASPECT_ICON" shapeId="1229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abSelected="1" topLeftCell="B1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6" t="s">
        <v>207</v>
      </c>
      <c r="C1" s="106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2" t="s">
        <v>143</v>
      </c>
      <c r="C4" s="113"/>
    </row>
    <row r="5" spans="2:5" ht="24" customHeight="1" x14ac:dyDescent="0.25">
      <c r="B5" s="114" t="s">
        <v>151</v>
      </c>
      <c r="C5" s="115"/>
    </row>
    <row r="6" spans="2:5" ht="21.75" customHeight="1" x14ac:dyDescent="0.25">
      <c r="B6" s="114" t="s">
        <v>2</v>
      </c>
      <c r="C6" s="115"/>
    </row>
    <row r="7" spans="2:5" ht="33.75" customHeight="1" x14ac:dyDescent="0.25">
      <c r="B7" s="2" t="s">
        <v>3</v>
      </c>
      <c r="C7" s="3" t="s">
        <v>238</v>
      </c>
    </row>
    <row r="8" spans="2:5" ht="33" customHeight="1" x14ac:dyDescent="0.25">
      <c r="B8" s="2" t="s">
        <v>4</v>
      </c>
      <c r="C8" s="3" t="s">
        <v>239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14" t="s">
        <v>7</v>
      </c>
      <c r="C11" s="115"/>
    </row>
    <row r="12" spans="2:5" ht="24" customHeight="1" x14ac:dyDescent="0.25">
      <c r="B12" s="116" t="s">
        <v>186</v>
      </c>
      <c r="C12" s="117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159</v>
      </c>
      <c r="E18" t="s">
        <v>17</v>
      </c>
    </row>
    <row r="19" spans="2:5" ht="15.75" customHeight="1" x14ac:dyDescent="0.25">
      <c r="B19" s="108" t="s">
        <v>18</v>
      </c>
      <c r="C19" s="109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10" t="s">
        <v>28</v>
      </c>
      <c r="C25" s="111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10" t="s">
        <v>31</v>
      </c>
      <c r="C28" s="111"/>
    </row>
    <row r="29" spans="2:5" ht="31.5" customHeight="1" x14ac:dyDescent="0.25">
      <c r="B29" s="11" t="s">
        <v>32</v>
      </c>
      <c r="C29" s="4" t="s">
        <v>232</v>
      </c>
    </row>
    <row r="30" spans="2:5" ht="21.75" customHeight="1" x14ac:dyDescent="0.25">
      <c r="B30" s="11" t="s">
        <v>35</v>
      </c>
      <c r="C30" s="4" t="s">
        <v>214</v>
      </c>
    </row>
    <row r="31" spans="2:5" ht="28.5" customHeight="1" x14ac:dyDescent="0.25">
      <c r="B31" s="11" t="s">
        <v>33</v>
      </c>
      <c r="C31" s="4" t="s">
        <v>227</v>
      </c>
    </row>
    <row r="32" spans="2:5" ht="15.75" x14ac:dyDescent="0.25">
      <c r="B32" s="110" t="s">
        <v>34</v>
      </c>
      <c r="C32" s="111"/>
    </row>
    <row r="33" spans="2:3" ht="33" customHeight="1" x14ac:dyDescent="0.25">
      <c r="B33" s="11" t="s">
        <v>32</v>
      </c>
      <c r="C33" s="4" t="s">
        <v>198</v>
      </c>
    </row>
    <row r="34" spans="2:3" ht="15.75" x14ac:dyDescent="0.25">
      <c r="B34" s="11" t="s">
        <v>35</v>
      </c>
      <c r="C34" s="4" t="s">
        <v>199</v>
      </c>
    </row>
    <row r="35" spans="2:3" ht="30" customHeight="1" x14ac:dyDescent="0.25">
      <c r="B35" s="11" t="s">
        <v>33</v>
      </c>
      <c r="C35" s="4" t="s">
        <v>228</v>
      </c>
    </row>
    <row r="36" spans="2:3" ht="15.75" x14ac:dyDescent="0.25">
      <c r="B36" s="11" t="s">
        <v>36</v>
      </c>
      <c r="C36" s="84" t="s">
        <v>200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H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2" t="s">
        <v>206</v>
      </c>
      <c r="H1" s="132"/>
      <c r="I1" s="132"/>
      <c r="J1" s="132"/>
      <c r="K1" s="132"/>
      <c r="L1" s="132"/>
      <c r="M1" s="132"/>
      <c r="N1" s="132"/>
      <c r="O1" s="132"/>
      <c r="P1" s="132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4" t="s">
        <v>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15.75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x14ac:dyDescent="0.25">
      <c r="A5" s="136" t="s">
        <v>38</v>
      </c>
      <c r="B5" s="131" t="s">
        <v>39</v>
      </c>
      <c r="C5" s="131"/>
      <c r="D5" s="137" t="s">
        <v>40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31" t="s">
        <v>45</v>
      </c>
    </row>
    <row r="6" spans="1:22" ht="32.25" customHeight="1" x14ac:dyDescent="0.25">
      <c r="A6" s="136"/>
      <c r="B6" s="131"/>
      <c r="C6" s="131"/>
      <c r="D6" s="123" t="s">
        <v>20</v>
      </c>
      <c r="E6" s="123"/>
      <c r="F6" s="123"/>
      <c r="G6" s="123" t="s">
        <v>22</v>
      </c>
      <c r="H6" s="123"/>
      <c r="I6" s="123"/>
      <c r="J6" s="123" t="s">
        <v>24</v>
      </c>
      <c r="K6" s="123"/>
      <c r="L6" s="123"/>
      <c r="M6" s="123" t="s">
        <v>26</v>
      </c>
      <c r="N6" s="123"/>
      <c r="O6" s="123"/>
      <c r="P6" s="129"/>
      <c r="Q6" s="129"/>
      <c r="R6" s="129"/>
      <c r="S6" s="129"/>
      <c r="T6" s="129"/>
      <c r="U6" s="130"/>
      <c r="V6" s="131"/>
    </row>
    <row r="7" spans="1:22" ht="33" customHeight="1" x14ac:dyDescent="0.25">
      <c r="A7" s="136"/>
      <c r="B7" s="131"/>
      <c r="C7" s="131"/>
      <c r="D7" s="123" t="s">
        <v>46</v>
      </c>
      <c r="E7" s="123" t="s">
        <v>47</v>
      </c>
      <c r="F7" s="123"/>
      <c r="G7" s="123" t="s">
        <v>46</v>
      </c>
      <c r="H7" s="123" t="s">
        <v>47</v>
      </c>
      <c r="I7" s="123"/>
      <c r="J7" s="123" t="s">
        <v>46</v>
      </c>
      <c r="K7" s="123" t="s">
        <v>47</v>
      </c>
      <c r="L7" s="123"/>
      <c r="M7" s="123" t="s">
        <v>46</v>
      </c>
      <c r="N7" s="123" t="s">
        <v>47</v>
      </c>
      <c r="O7" s="123"/>
      <c r="P7" s="129"/>
      <c r="Q7" s="129"/>
      <c r="R7" s="129"/>
      <c r="S7" s="129"/>
      <c r="T7" s="129"/>
      <c r="U7" s="130"/>
      <c r="V7" s="131"/>
    </row>
    <row r="8" spans="1:22" ht="63.75" x14ac:dyDescent="0.25">
      <c r="A8" s="136"/>
      <c r="B8" s="131"/>
      <c r="C8" s="131"/>
      <c r="D8" s="123"/>
      <c r="E8" s="38" t="s">
        <v>48</v>
      </c>
      <c r="F8" s="38" t="s">
        <v>49</v>
      </c>
      <c r="G8" s="123"/>
      <c r="H8" s="38" t="s">
        <v>48</v>
      </c>
      <c r="I8" s="38" t="s">
        <v>49</v>
      </c>
      <c r="J8" s="123"/>
      <c r="K8" s="38" t="s">
        <v>48</v>
      </c>
      <c r="L8" s="38" t="s">
        <v>49</v>
      </c>
      <c r="M8" s="123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9"/>
      <c r="U8" s="130"/>
      <c r="V8" s="131"/>
    </row>
    <row r="9" spans="1:22" x14ac:dyDescent="0.25">
      <c r="A9" s="41" t="s">
        <v>54</v>
      </c>
      <c r="B9" s="133" t="s">
        <v>55</v>
      </c>
      <c r="C9" s="133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4" t="s">
        <v>54</v>
      </c>
      <c r="B11" s="126" t="s">
        <v>158</v>
      </c>
      <c r="C11" s="43" t="s">
        <v>77</v>
      </c>
      <c r="D11" s="45">
        <v>2727.49</v>
      </c>
      <c r="E11" s="44" t="s">
        <v>76</v>
      </c>
      <c r="F11" s="44" t="s">
        <v>76</v>
      </c>
      <c r="G11" s="45">
        <f>D11</f>
        <v>2727.49</v>
      </c>
      <c r="H11" s="44" t="s">
        <v>76</v>
      </c>
      <c r="I11" s="44" t="s">
        <v>76</v>
      </c>
      <c r="J11" s="45">
        <f>D11</f>
        <v>2727.49</v>
      </c>
      <c r="K11" s="44" t="s">
        <v>76</v>
      </c>
      <c r="L11" s="44" t="s">
        <v>76</v>
      </c>
      <c r="M11" s="45">
        <f>D11</f>
        <v>2727.49</v>
      </c>
      <c r="N11" s="44" t="s">
        <v>76</v>
      </c>
      <c r="O11" s="44" t="s">
        <v>76</v>
      </c>
      <c r="P11" s="82" t="s">
        <v>238</v>
      </c>
      <c r="Q11" s="82" t="s">
        <v>241</v>
      </c>
      <c r="R11" s="127" t="s">
        <v>242</v>
      </c>
      <c r="S11" s="118" t="s">
        <v>243</v>
      </c>
      <c r="T11" s="120" t="s">
        <v>161</v>
      </c>
      <c r="U11" s="121" t="s">
        <v>162</v>
      </c>
      <c r="V11" s="122"/>
    </row>
    <row r="12" spans="1:22" s="15" customFormat="1" ht="39.75" customHeight="1" x14ac:dyDescent="0.25">
      <c r="A12" s="125"/>
      <c r="B12" s="126"/>
      <c r="C12" s="43" t="s">
        <v>78</v>
      </c>
      <c r="D12" s="45">
        <f>D11</f>
        <v>2727.49</v>
      </c>
      <c r="E12" s="44" t="s">
        <v>76</v>
      </c>
      <c r="F12" s="44" t="s">
        <v>76</v>
      </c>
      <c r="G12" s="45">
        <f>D12</f>
        <v>2727.49</v>
      </c>
      <c r="H12" s="44" t="s">
        <v>76</v>
      </c>
      <c r="I12" s="44" t="s">
        <v>76</v>
      </c>
      <c r="J12" s="45">
        <f>D12</f>
        <v>2727.49</v>
      </c>
      <c r="K12" s="44" t="s">
        <v>76</v>
      </c>
      <c r="L12" s="44" t="s">
        <v>76</v>
      </c>
      <c r="M12" s="45">
        <f>D12</f>
        <v>2727.49</v>
      </c>
      <c r="N12" s="44" t="s">
        <v>76</v>
      </c>
      <c r="O12" s="44" t="s">
        <v>76</v>
      </c>
      <c r="P12" s="82" t="s">
        <v>238</v>
      </c>
      <c r="Q12" s="82" t="s">
        <v>241</v>
      </c>
      <c r="R12" s="128"/>
      <c r="S12" s="119"/>
      <c r="T12" s="120"/>
      <c r="U12" s="120"/>
      <c r="V12" s="122"/>
    </row>
    <row r="13" spans="1:22" s="15" customFormat="1" ht="38.25" x14ac:dyDescent="0.25">
      <c r="A13" s="124" t="s">
        <v>55</v>
      </c>
      <c r="B13" s="126" t="s">
        <v>158</v>
      </c>
      <c r="C13" s="43" t="s">
        <v>77</v>
      </c>
      <c r="D13" s="45">
        <v>2912.96</v>
      </c>
      <c r="E13" s="44" t="s">
        <v>76</v>
      </c>
      <c r="F13" s="44" t="s">
        <v>76</v>
      </c>
      <c r="G13" s="45">
        <f>D13</f>
        <v>2912.96</v>
      </c>
      <c r="H13" s="44" t="s">
        <v>76</v>
      </c>
      <c r="I13" s="44" t="s">
        <v>76</v>
      </c>
      <c r="J13" s="45">
        <f>D13</f>
        <v>2912.96</v>
      </c>
      <c r="K13" s="44" t="s">
        <v>76</v>
      </c>
      <c r="L13" s="44" t="s">
        <v>76</v>
      </c>
      <c r="M13" s="45">
        <f>D13</f>
        <v>2912.96</v>
      </c>
      <c r="N13" s="44" t="s">
        <v>76</v>
      </c>
      <c r="O13" s="44" t="s">
        <v>76</v>
      </c>
      <c r="P13" s="61" t="s">
        <v>240</v>
      </c>
      <c r="Q13" s="61" t="s">
        <v>239</v>
      </c>
      <c r="R13" s="127" t="s">
        <v>242</v>
      </c>
      <c r="S13" s="118" t="s">
        <v>243</v>
      </c>
      <c r="T13" s="120" t="s">
        <v>161</v>
      </c>
      <c r="U13" s="121" t="s">
        <v>162</v>
      </c>
      <c r="V13" s="122"/>
    </row>
    <row r="14" spans="1:22" s="15" customFormat="1" ht="39.75" customHeight="1" x14ac:dyDescent="0.25">
      <c r="A14" s="125"/>
      <c r="B14" s="126"/>
      <c r="C14" s="43" t="s">
        <v>78</v>
      </c>
      <c r="D14" s="45">
        <f>D13</f>
        <v>2912.96</v>
      </c>
      <c r="E14" s="44" t="s">
        <v>76</v>
      </c>
      <c r="F14" s="44" t="s">
        <v>76</v>
      </c>
      <c r="G14" s="45">
        <f>D14</f>
        <v>2912.96</v>
      </c>
      <c r="H14" s="44" t="s">
        <v>76</v>
      </c>
      <c r="I14" s="44" t="s">
        <v>76</v>
      </c>
      <c r="J14" s="45">
        <f>D14</f>
        <v>2912.96</v>
      </c>
      <c r="K14" s="44" t="s">
        <v>76</v>
      </c>
      <c r="L14" s="44" t="s">
        <v>76</v>
      </c>
      <c r="M14" s="45">
        <f>D14</f>
        <v>2912.96</v>
      </c>
      <c r="N14" s="44" t="s">
        <v>76</v>
      </c>
      <c r="O14" s="44" t="s">
        <v>76</v>
      </c>
      <c r="P14" s="87" t="s">
        <v>240</v>
      </c>
      <c r="Q14" s="87" t="s">
        <v>239</v>
      </c>
      <c r="R14" s="128"/>
      <c r="S14" s="119"/>
      <c r="T14" s="120"/>
      <c r="U14" s="120"/>
      <c r="V14" s="122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19" zoomScaleNormal="100" workbookViewId="0">
      <selection activeCell="B15" sqref="B15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9" t="s">
        <v>208</v>
      </c>
      <c r="B2" s="139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167</v>
      </c>
      <c r="B4" s="80">
        <v>2938.4</v>
      </c>
      <c r="C4" s="98"/>
    </row>
    <row r="5" spans="1:5" x14ac:dyDescent="0.25">
      <c r="A5" s="25" t="s">
        <v>168</v>
      </c>
      <c r="B5" s="80">
        <v>2586.1</v>
      </c>
      <c r="C5" s="98"/>
    </row>
    <row r="6" spans="1:5" x14ac:dyDescent="0.25">
      <c r="A6" s="25" t="s">
        <v>169</v>
      </c>
      <c r="B6" s="80">
        <v>6948.5</v>
      </c>
      <c r="C6" s="98"/>
    </row>
    <row r="7" spans="1:5" ht="15.75" customHeight="1" x14ac:dyDescent="0.25">
      <c r="A7" s="30" t="s">
        <v>170</v>
      </c>
      <c r="B7" s="81">
        <v>1787.2</v>
      </c>
      <c r="C7" s="98"/>
    </row>
    <row r="8" spans="1:5" ht="31.5" x14ac:dyDescent="0.25">
      <c r="A8" s="30" t="s">
        <v>171</v>
      </c>
      <c r="B8" s="81">
        <v>0</v>
      </c>
      <c r="C8" s="98"/>
    </row>
    <row r="9" spans="1:5" x14ac:dyDescent="0.25">
      <c r="A9" s="30" t="s">
        <v>172</v>
      </c>
      <c r="B9" s="81">
        <v>285.8</v>
      </c>
      <c r="C9" s="98"/>
    </row>
    <row r="10" spans="1:5" ht="63" x14ac:dyDescent="0.25">
      <c r="A10" s="30" t="s">
        <v>173</v>
      </c>
      <c r="B10" s="52" t="s">
        <v>229</v>
      </c>
      <c r="C10" s="100"/>
    </row>
    <row r="11" spans="1:5" ht="47.25" x14ac:dyDescent="0.25">
      <c r="A11" s="30" t="s">
        <v>174</v>
      </c>
      <c r="B11" s="81">
        <f>3.44+0.08426</f>
        <v>3.5242599999999999</v>
      </c>
      <c r="C11" s="98"/>
    </row>
    <row r="12" spans="1:5" ht="31.5" x14ac:dyDescent="0.25">
      <c r="A12" s="30" t="s">
        <v>175</v>
      </c>
      <c r="B12" s="81">
        <f>0.63+0.064+0.054+0.069</f>
        <v>0.81699999999999995</v>
      </c>
      <c r="C12" s="98"/>
      <c r="D12" s="97" t="s">
        <v>233</v>
      </c>
    </row>
    <row r="13" spans="1:5" ht="31.5" x14ac:dyDescent="0.25">
      <c r="A13" s="30" t="s">
        <v>234</v>
      </c>
      <c r="B13" s="80">
        <f>1522.79/1000</f>
        <v>1.5227899999999999</v>
      </c>
      <c r="C13" s="103" t="s">
        <v>235</v>
      </c>
      <c r="D13" s="98"/>
      <c r="E13" s="99"/>
    </row>
    <row r="14" spans="1:5" ht="63" x14ac:dyDescent="0.25">
      <c r="A14" s="30" t="s">
        <v>176</v>
      </c>
      <c r="B14" s="80">
        <f>472.401/1000</f>
        <v>0.47240100000000002</v>
      </c>
      <c r="C14" s="103" t="s">
        <v>236</v>
      </c>
    </row>
    <row r="15" spans="1:5" ht="31.5" x14ac:dyDescent="0.25">
      <c r="A15" s="30" t="s">
        <v>184</v>
      </c>
      <c r="B15" s="81">
        <v>293.39999999999998</v>
      </c>
      <c r="C15" s="98"/>
    </row>
    <row r="16" spans="1:5" x14ac:dyDescent="0.25">
      <c r="A16" s="30" t="s">
        <v>182</v>
      </c>
      <c r="B16" s="81">
        <v>0.3</v>
      </c>
      <c r="C16" s="98"/>
    </row>
    <row r="17" spans="1:10" ht="47.25" customHeight="1" x14ac:dyDescent="0.25">
      <c r="A17" s="30" t="s">
        <v>183</v>
      </c>
      <c r="B17" s="81">
        <v>152.69999999999999</v>
      </c>
      <c r="C17" s="98"/>
    </row>
    <row r="18" spans="1:10" ht="48" customHeight="1" x14ac:dyDescent="0.25">
      <c r="A18" s="30" t="s">
        <v>215</v>
      </c>
      <c r="B18" s="81">
        <v>36.25</v>
      </c>
      <c r="C18" s="98"/>
    </row>
    <row r="19" spans="1:10" ht="48" customHeight="1" x14ac:dyDescent="0.25">
      <c r="A19" s="25" t="s">
        <v>188</v>
      </c>
      <c r="B19" s="80">
        <v>0.03</v>
      </c>
      <c r="C19" s="98"/>
      <c r="F19"/>
    </row>
    <row r="20" spans="1:10" ht="48" customHeight="1" x14ac:dyDescent="0.25">
      <c r="A20" s="76" t="s">
        <v>189</v>
      </c>
      <c r="B20" s="80">
        <v>0</v>
      </c>
      <c r="C20" s="98"/>
      <c r="D20" s="73"/>
      <c r="F20"/>
    </row>
    <row r="21" spans="1:10" ht="48" customHeight="1" x14ac:dyDescent="0.25">
      <c r="A21" s="76" t="s">
        <v>190</v>
      </c>
      <c r="B21" s="80">
        <v>0</v>
      </c>
      <c r="C21" s="98"/>
      <c r="D21" s="73"/>
      <c r="F21"/>
    </row>
    <row r="22" spans="1:10" ht="48" customHeight="1" x14ac:dyDescent="0.25">
      <c r="A22" s="76" t="s">
        <v>191</v>
      </c>
      <c r="B22" s="80" t="s">
        <v>195</v>
      </c>
      <c r="C22" s="98"/>
      <c r="D22" s="73"/>
      <c r="F22"/>
    </row>
    <row r="23" spans="1:10" ht="48" customHeight="1" x14ac:dyDescent="0.25">
      <c r="A23" s="76" t="s">
        <v>192</v>
      </c>
      <c r="B23" s="80" t="s">
        <v>195</v>
      </c>
      <c r="C23" s="98"/>
      <c r="D23" s="73"/>
      <c r="F23"/>
    </row>
    <row r="24" spans="1:10" ht="66" customHeight="1" x14ac:dyDescent="0.25">
      <c r="A24" s="89" t="s">
        <v>193</v>
      </c>
      <c r="B24" s="90" t="s">
        <v>11</v>
      </c>
      <c r="C24" s="101"/>
      <c r="F24"/>
    </row>
    <row r="25" spans="1:10" ht="82.5" customHeight="1" x14ac:dyDescent="0.25">
      <c r="A25" s="89" t="s">
        <v>194</v>
      </c>
      <c r="B25" s="91" t="s">
        <v>11</v>
      </c>
      <c r="C25" s="102"/>
      <c r="D25" s="105"/>
      <c r="E25" s="105"/>
      <c r="F25" s="105"/>
      <c r="G25" s="105"/>
      <c r="H25" s="105"/>
      <c r="I25" s="105"/>
      <c r="J25" s="105"/>
    </row>
    <row r="26" spans="1:10" x14ac:dyDescent="0.25">
      <c r="D26" s="140"/>
      <c r="E26" s="140"/>
      <c r="F26" s="140"/>
      <c r="G26" s="140"/>
      <c r="H26" s="140"/>
      <c r="I26" s="140"/>
      <c r="J26" s="140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4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41" t="s">
        <v>209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2" t="s">
        <v>109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4"/>
      <c r="BF3" s="155" t="s">
        <v>153</v>
      </c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7"/>
    </row>
    <row r="4" spans="1:98" ht="15.75" customHeight="1" x14ac:dyDescent="0.25">
      <c r="A4" s="152" t="s">
        <v>110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/>
      <c r="BF4" s="158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60"/>
    </row>
    <row r="5" spans="1:98" ht="15.75" customHeight="1" x14ac:dyDescent="0.25">
      <c r="A5" s="152" t="s">
        <v>111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4"/>
      <c r="BF5" s="158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60"/>
    </row>
    <row r="6" spans="1:98" ht="47.25" customHeight="1" x14ac:dyDescent="0.25">
      <c r="A6" s="152" t="s">
        <v>112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4"/>
      <c r="BF6" s="158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60"/>
    </row>
    <row r="7" spans="1:98" ht="31.5" customHeight="1" x14ac:dyDescent="0.25">
      <c r="A7" s="152" t="s">
        <v>113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4"/>
      <c r="BF7" s="158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60"/>
    </row>
    <row r="8" spans="1:98" ht="31.5" customHeight="1" x14ac:dyDescent="0.25">
      <c r="A8" s="152" t="s">
        <v>114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61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3"/>
    </row>
    <row r="10" spans="1:98" s="31" customFormat="1" ht="16.5" x14ac:dyDescent="0.25">
      <c r="A10" s="142" t="s">
        <v>115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</row>
    <row r="11" spans="1:98" s="31" customFormat="1" ht="16.5" x14ac:dyDescent="0.25">
      <c r="A11" s="142" t="s">
        <v>116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4" t="s">
        <v>117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6"/>
      <c r="AR13" s="173" t="s">
        <v>118</v>
      </c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5"/>
      <c r="BV13" s="173" t="s">
        <v>119</v>
      </c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5"/>
    </row>
    <row r="14" spans="1:98" x14ac:dyDescent="0.2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9"/>
      <c r="AR14" s="34"/>
      <c r="AY14" s="35" t="s">
        <v>120</v>
      </c>
      <c r="AZ14" s="182" t="s">
        <v>237</v>
      </c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32" t="s">
        <v>121</v>
      </c>
      <c r="BU14" s="36"/>
      <c r="BV14" s="176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8"/>
    </row>
    <row r="15" spans="1:98" x14ac:dyDescent="0.25">
      <c r="A15" s="17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2"/>
      <c r="AR15" s="186" t="s">
        <v>122</v>
      </c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8"/>
      <c r="BV15" s="179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1"/>
    </row>
    <row r="16" spans="1:98" ht="15.75" customHeight="1" x14ac:dyDescent="0.25">
      <c r="A16" s="183" t="s">
        <v>152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5"/>
    </row>
    <row r="18" spans="1:97" s="31" customFormat="1" ht="16.5" x14ac:dyDescent="0.25">
      <c r="A18" s="142" t="s">
        <v>123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</row>
    <row r="19" spans="1:97" s="31" customFormat="1" ht="16.5" x14ac:dyDescent="0.25">
      <c r="A19" s="142" t="s">
        <v>124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</row>
    <row r="21" spans="1:97" ht="80.25" customHeight="1" x14ac:dyDescent="0.25">
      <c r="A21" s="189" t="s">
        <v>125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 t="s">
        <v>126</v>
      </c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 t="s">
        <v>127</v>
      </c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 t="s">
        <v>128</v>
      </c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</row>
    <row r="22" spans="1:97" x14ac:dyDescent="0.25">
      <c r="A22" s="183" t="s">
        <v>152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185"/>
    </row>
    <row r="24" spans="1:97" s="31" customFormat="1" ht="16.5" x14ac:dyDescent="0.25">
      <c r="A24" s="142" t="s">
        <v>129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</row>
    <row r="26" spans="1:97" ht="96" customHeight="1" x14ac:dyDescent="0.25">
      <c r="A26" s="189" t="s">
        <v>130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 t="s">
        <v>131</v>
      </c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 t="s">
        <v>132</v>
      </c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 t="s">
        <v>133</v>
      </c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</row>
    <row r="27" spans="1:97" ht="15.75" customHeight="1" x14ac:dyDescent="0.25">
      <c r="A27" s="147" t="s">
        <v>152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9"/>
    </row>
    <row r="29" spans="1:97" s="31" customFormat="1" ht="16.5" x14ac:dyDescent="0.25">
      <c r="B29" s="150" t="s">
        <v>134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23"/>
    </row>
    <row r="30" spans="1:97" s="31" customFormat="1" ht="16.5" x14ac:dyDescent="0.25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2" t="s">
        <v>109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4"/>
      <c r="BF32" s="155" t="s">
        <v>153</v>
      </c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7"/>
    </row>
    <row r="33" spans="1:97" ht="15.75" customHeight="1" x14ac:dyDescent="0.25">
      <c r="A33" s="152" t="s">
        <v>110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4"/>
      <c r="BF33" s="158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60"/>
    </row>
    <row r="34" spans="1:97" ht="15.75" customHeight="1" x14ac:dyDescent="0.25">
      <c r="A34" s="152" t="s">
        <v>111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4"/>
      <c r="BF34" s="158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60"/>
    </row>
    <row r="35" spans="1:97" x14ac:dyDescent="0.25">
      <c r="A35" s="152" t="s">
        <v>135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4"/>
      <c r="BF35" s="158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60"/>
    </row>
    <row r="36" spans="1:97" x14ac:dyDescent="0.25">
      <c r="A36" s="152" t="s">
        <v>113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4"/>
      <c r="BF36" s="158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60"/>
    </row>
    <row r="37" spans="1:97" x14ac:dyDescent="0.25">
      <c r="A37" s="152" t="s">
        <v>114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4"/>
      <c r="BF37" s="161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3"/>
    </row>
    <row r="40" spans="1:97" s="31" customFormat="1" ht="16.5" x14ac:dyDescent="0.25">
      <c r="A40" s="142" t="s">
        <v>136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</row>
    <row r="42" spans="1:97" x14ac:dyDescent="0.25">
      <c r="A42" s="143" t="s">
        <v>137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4" t="s">
        <v>138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6"/>
    </row>
    <row r="43" spans="1:97" x14ac:dyDescent="0.25">
      <c r="A43" s="147" t="s">
        <v>152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9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H9" sqref="H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6" t="s">
        <v>216</v>
      </c>
      <c r="B2" s="106"/>
      <c r="C2" s="106"/>
      <c r="D2" s="106"/>
      <c r="E2" s="106"/>
    </row>
    <row r="3" spans="1:5" ht="84.75" customHeight="1" x14ac:dyDescent="0.25">
      <c r="A3" s="191"/>
      <c r="B3" s="191"/>
      <c r="C3" s="191"/>
      <c r="D3" s="191"/>
      <c r="E3" s="191"/>
    </row>
    <row r="4" spans="1:5" ht="23.25" customHeight="1" x14ac:dyDescent="0.25">
      <c r="A4" s="48"/>
      <c r="B4" s="51" t="s">
        <v>154</v>
      </c>
      <c r="C4" s="51" t="s">
        <v>155</v>
      </c>
      <c r="D4" s="51" t="s">
        <v>156</v>
      </c>
      <c r="E4" s="51" t="s">
        <v>157</v>
      </c>
    </row>
    <row r="5" spans="1:5" ht="67.5" customHeight="1" x14ac:dyDescent="0.25">
      <c r="A5" s="49" t="s">
        <v>139</v>
      </c>
      <c r="B5" s="47">
        <v>0</v>
      </c>
      <c r="C5" s="92"/>
      <c r="D5" s="96"/>
      <c r="E5" s="104"/>
    </row>
    <row r="6" spans="1:5" ht="63" x14ac:dyDescent="0.25">
      <c r="A6" s="49" t="s">
        <v>140</v>
      </c>
      <c r="B6" s="47">
        <v>0</v>
      </c>
      <c r="C6" s="92"/>
      <c r="D6" s="96"/>
      <c r="E6" s="104"/>
    </row>
    <row r="7" spans="1:5" ht="48.75" customHeight="1" x14ac:dyDescent="0.25">
      <c r="A7" s="192" t="s">
        <v>141</v>
      </c>
      <c r="B7" s="190">
        <v>0</v>
      </c>
      <c r="C7" s="190"/>
      <c r="D7" s="190"/>
      <c r="E7" s="190"/>
    </row>
    <row r="8" spans="1:5" ht="48.75" customHeight="1" x14ac:dyDescent="0.25">
      <c r="A8" s="193"/>
      <c r="B8" s="190"/>
      <c r="C8" s="190"/>
      <c r="D8" s="190"/>
      <c r="E8" s="190"/>
    </row>
    <row r="9" spans="1:5" ht="33.75" customHeight="1" x14ac:dyDescent="0.25">
      <c r="A9" s="50" t="s">
        <v>142</v>
      </c>
      <c r="B9" s="47">
        <v>0</v>
      </c>
      <c r="C9" s="92"/>
      <c r="D9" s="96"/>
      <c r="E9" s="104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6" t="s">
        <v>204</v>
      </c>
      <c r="C1" s="106"/>
      <c r="D1" s="106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4"/>
      <c r="B3" s="194"/>
      <c r="C3" s="194"/>
      <c r="D3" s="194"/>
      <c r="E3" s="194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5" t="s">
        <v>224</v>
      </c>
      <c r="B6" s="196"/>
      <c r="C6" s="196"/>
      <c r="D6" s="196"/>
      <c r="E6" s="197"/>
    </row>
    <row r="7" spans="1:5" ht="93" customHeight="1" x14ac:dyDescent="0.25">
      <c r="A7" s="79">
        <v>1</v>
      </c>
      <c r="B7" s="19" t="s">
        <v>197</v>
      </c>
      <c r="C7" s="46"/>
      <c r="D7" s="94" t="s">
        <v>230</v>
      </c>
      <c r="E7" s="85"/>
    </row>
    <row r="8" spans="1:5" ht="33.75" customHeight="1" x14ac:dyDescent="0.25">
      <c r="A8" s="195" t="s">
        <v>225</v>
      </c>
      <c r="B8" s="196"/>
      <c r="C8" s="196"/>
      <c r="D8" s="196"/>
      <c r="E8" s="197"/>
    </row>
    <row r="9" spans="1:5" ht="47.25" x14ac:dyDescent="0.25">
      <c r="A9" s="95">
        <v>1</v>
      </c>
      <c r="B9" s="19" t="s">
        <v>201</v>
      </c>
      <c r="C9" s="14"/>
      <c r="D9" s="198"/>
      <c r="E9" s="14"/>
    </row>
    <row r="10" spans="1:5" ht="78.75" x14ac:dyDescent="0.25">
      <c r="A10" s="95">
        <v>2</v>
      </c>
      <c r="B10" s="19" t="s">
        <v>220</v>
      </c>
      <c r="C10" s="14"/>
      <c r="D10" s="199"/>
      <c r="E10" s="14"/>
    </row>
    <row r="11" spans="1:5" ht="126" customHeight="1" x14ac:dyDescent="0.25">
      <c r="A11" s="95">
        <v>3</v>
      </c>
      <c r="B11" s="19" t="s">
        <v>221</v>
      </c>
      <c r="C11" s="14"/>
      <c r="D11" s="199"/>
      <c r="E11" s="14"/>
    </row>
    <row r="12" spans="1:5" ht="94.5" x14ac:dyDescent="0.25">
      <c r="A12" s="95">
        <v>4</v>
      </c>
      <c r="B12" s="19" t="s">
        <v>222</v>
      </c>
      <c r="C12" s="20"/>
      <c r="D12" s="199"/>
      <c r="E12" s="93" t="s">
        <v>226</v>
      </c>
    </row>
    <row r="13" spans="1:5" ht="110.25" x14ac:dyDescent="0.25">
      <c r="A13" s="95">
        <v>5</v>
      </c>
      <c r="B13" s="19" t="s">
        <v>196</v>
      </c>
      <c r="C13" s="46"/>
      <c r="D13" s="199"/>
      <c r="E13" s="18"/>
    </row>
    <row r="14" spans="1:5" ht="75.75" customHeight="1" x14ac:dyDescent="0.25">
      <c r="A14" s="95">
        <v>6</v>
      </c>
      <c r="B14" s="19" t="s">
        <v>223</v>
      </c>
      <c r="C14" s="20"/>
      <c r="D14" s="200"/>
      <c r="E14" s="93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6" t="s">
        <v>187</v>
      </c>
      <c r="B1" s="106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1" t="s">
        <v>210</v>
      </c>
    </row>
    <row r="4" spans="1:3" ht="31.5" x14ac:dyDescent="0.25">
      <c r="A4" s="26" t="s">
        <v>90</v>
      </c>
      <c r="B4" s="201"/>
    </row>
    <row r="5" spans="1:3" ht="31.5" x14ac:dyDescent="0.25">
      <c r="A5" s="26" t="s">
        <v>91</v>
      </c>
      <c r="B5" s="201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6" t="s">
        <v>211</v>
      </c>
      <c r="B1" s="106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160</v>
      </c>
    </row>
    <row r="4" spans="1:2" x14ac:dyDescent="0.25">
      <c r="A4" s="25" t="s">
        <v>83</v>
      </c>
      <c r="B4" s="70" t="s">
        <v>244</v>
      </c>
    </row>
    <row r="5" spans="1:2" ht="31.5" x14ac:dyDescent="0.25">
      <c r="A5" s="25" t="s">
        <v>84</v>
      </c>
      <c r="B5" s="62" t="s">
        <v>245</v>
      </c>
    </row>
    <row r="6" spans="1:2" ht="63" x14ac:dyDescent="0.25">
      <c r="A6" s="25" t="s">
        <v>85</v>
      </c>
      <c r="B6" s="53" t="s">
        <v>217</v>
      </c>
    </row>
    <row r="7" spans="1:2" ht="31.5" x14ac:dyDescent="0.25">
      <c r="A7" s="25" t="s">
        <v>86</v>
      </c>
      <c r="B7" s="54">
        <v>2643.1</v>
      </c>
    </row>
    <row r="8" spans="1:2" ht="31.5" x14ac:dyDescent="0.25">
      <c r="A8" s="25" t="s">
        <v>87</v>
      </c>
      <c r="B8" s="54">
        <v>4477.8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2022-04-05T06:00:10Z</dcterms:modified>
</cp:coreProperties>
</file>