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45" windowWidth="21465" windowHeight="9345" tabRatio="846" firstSheet="3" activeTab="3"/>
  </bookViews>
  <sheets>
    <sheet name="9б_долгосрочные параметры" sheetId="6" state="hidden" r:id="rId1"/>
    <sheet name="9б " sheetId="18" state="hidden" r:id="rId2"/>
    <sheet name="9г" sheetId="19" state="hidden" r:id="rId3"/>
    <sheet name="11а" sheetId="2" r:id="rId4"/>
    <sheet name="11.а1" sheetId="24" r:id="rId5"/>
    <sheet name="11б абз. 3-5" sheetId="30" r:id="rId6"/>
    <sheet name="11б абз. 6-11" sheetId="31" r:id="rId7"/>
    <sheet name="11б абз. 12 " sheetId="9" r:id="rId8"/>
    <sheet name="11б абз. 13-18 ежекв. и ежем." sheetId="10" r:id="rId9"/>
    <sheet name="11в_ежемес." sheetId="15" r:id="rId10"/>
    <sheet name="11в.1_кв." sheetId="16" r:id="rId11"/>
    <sheet name="11г. 1 в полгода" sheetId="17" r:id="rId12"/>
    <sheet name="11д" sheetId="11" r:id="rId13"/>
    <sheet name="11е" sheetId="12" r:id="rId14"/>
    <sheet name="11е.1" sheetId="25" r:id="rId15"/>
    <sheet name="11е.2" sheetId="26" r:id="rId16"/>
    <sheet name="11ж" sheetId="13" r:id="rId17"/>
    <sheet name="11з" sheetId="14" r:id="rId18"/>
    <sheet name="11и" sheetId="20" r:id="rId19"/>
    <sheet name="11к" sheetId="22" r:id="rId20"/>
    <sheet name="11л" sheetId="23" r:id="rId21"/>
    <sheet name="11м" sheetId="27" r:id="rId22"/>
    <sheet name="Лист1" sheetId="29" r:id="rId23"/>
  </sheets>
  <externalReferences>
    <externalReference r:id="rId24"/>
    <externalReference r:id="rId25"/>
    <externalReference r:id="rId26"/>
    <externalReference r:id="rId27"/>
    <externalReference r:id="rId28"/>
    <externalReference r:id="rId29"/>
    <externalReference r:id="rId30"/>
  </externalReferences>
  <definedNames>
    <definedName name="anscount" hidden="1">1</definedName>
    <definedName name="BASE_METHOD">[1]Титульный!$F$21</definedName>
    <definedName name="god">[1]Титульный!$M$5</definedName>
    <definedName name="month_list" localSheetId="19">[2]TEHSHEET!$F$1:$F$13</definedName>
    <definedName name="month_list" localSheetId="1">[3]TEHSHEET!$F$1:$F$13</definedName>
    <definedName name="month_list">[4]TEHSHEET!$F$1:$F$13</definedName>
    <definedName name="MR_LIST" localSheetId="19">[2]REESTR_MO!$D$2:$D$45</definedName>
    <definedName name="MR_LIST" localSheetId="1">[3]REESTR_MO!$D$2:$D$45</definedName>
    <definedName name="MR_LIST">[4]REESTR_MO!$D$2:$D$45</definedName>
    <definedName name="org" localSheetId="4">[1]Титульный!$F$10</definedName>
    <definedName name="org" localSheetId="19">[5]Титульный!$G$16</definedName>
    <definedName name="org" localSheetId="21">[1]Титульный!$F$10</definedName>
    <definedName name="org">[1]Титульный!$F$10</definedName>
    <definedName name="P19_T1_Protect" localSheetId="4" hidden="1">P5_T1_Protect,P6_T1_Protect,P7_T1_Protect,P8_T1_Protect,P9_T1_Protect,P10_T1_Protect,P11_T1_Protect,P12_T1_Protect,P13_T1_Protect,P14_T1_Protect</definedName>
    <definedName name="P19_T1_Protect" localSheetId="19" hidden="1">P5_T1_Protect,P6_T1_Protect,P7_T1_Protect,P8_T1_Protect,P9_T1_Protect,P10_T1_Protect,P11_T1_Protect,P12_T1_Protect,P13_T1_Protect,P14_T1_Protect</definedName>
    <definedName name="P19_T1_Protect" localSheetId="21"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REBASE_METHOD">[1]Титульный!$F$20</definedName>
    <definedName name="REGULATION_1_METHOD">[1]Титульный!$F$23</definedName>
    <definedName name="REGULATION_10_METHOD">[1]Титульный!$F$32</definedName>
    <definedName name="REGULATION_2_METHOD">[1]Титульный!$F$24</definedName>
    <definedName name="REGULATION_3_METHOD">[1]Титульный!$F$25</definedName>
    <definedName name="REGULATION_4_METHOD">[1]Титульный!$F$26</definedName>
    <definedName name="REGULATION_5_METHOD">[1]Титульный!$F$27</definedName>
    <definedName name="REGULATION_6_METHOD">[1]Титульный!$F$28</definedName>
    <definedName name="REGULATION_7_METHOD">[1]Титульный!$F$29</definedName>
    <definedName name="REGULATION_8_METHOD">[1]Титульный!$F$30</definedName>
    <definedName name="REGULATION_9_METHOD">[1]Титульный!$F$31</definedName>
    <definedName name="REGULATION_METHOD">[1]Титульный!$F$22</definedName>
    <definedName name="SAPBEXrevision" hidden="1">1</definedName>
    <definedName name="SAPBEXsysID" hidden="1">"BW2"</definedName>
    <definedName name="SAPBEXwbID" hidden="1">"479GSPMTNK9HM4ZSIVE5K2SH6"</definedName>
    <definedName name="SCOPE_16_PRT" localSheetId="4">P1_SCOPE_16_PRT,P2_SCOPE_16_PRT</definedName>
    <definedName name="SCOPE_16_PRT" localSheetId="19">P1_SCOPE_16_PRT,P2_SCOPE_16_PRT</definedName>
    <definedName name="SCOPE_16_PRT" localSheetId="21">P1_SCOPE_16_PRT,P2_SCOPE_16_PRT</definedName>
    <definedName name="SCOPE_16_PRT" localSheetId="1">P1_SCOPE_16_PRT,P2_SCOPE_16_PRT</definedName>
    <definedName name="SCOPE_16_PRT" localSheetId="2">P1_SCOPE_16_PRT,P2_SCOPE_16_PRT</definedName>
    <definedName name="SCOPE_16_PRT">P1_SCOPE_16_PRT,P2_SCOPE_16_PRT</definedName>
    <definedName name="Scope_17_PRT" localSheetId="4">P1_SCOPE_16_PRT,P2_SCOPE_16_PRT</definedName>
    <definedName name="Scope_17_PRT" localSheetId="19">P1_SCOPE_16_PRT,P2_SCOPE_16_PRT</definedName>
    <definedName name="Scope_17_PRT" localSheetId="21">P1_SCOPE_16_PRT,P2_SCOPE_16_PRT</definedName>
    <definedName name="Scope_17_PRT" localSheetId="1">P1_SCOPE_16_PRT,P2_SCOPE_16_PRT</definedName>
    <definedName name="Scope_17_PRT" localSheetId="2">P1_SCOPE_16_PRT,P2_SCOPE_16_PRT</definedName>
    <definedName name="Scope_17_PRT">P1_SCOPE_16_PRT,P2_SCOPE_16_PRT</definedName>
    <definedName name="SCOPE_PER_PRT" localSheetId="4">P5_SCOPE_PER_PRT,P6_SCOPE_PER_PRT,P7_SCOPE_PER_PRT,P8_SCOPE_PER_PRT</definedName>
    <definedName name="SCOPE_PER_PRT" localSheetId="19">P5_SCOPE_PER_PRT,P6_SCOPE_PER_PRT,P7_SCOPE_PER_PRT,P8_SCOPE_PER_PRT</definedName>
    <definedName name="SCOPE_PER_PRT" localSheetId="21">P5_SCOPE_PER_PRT,P6_SCOPE_PER_PRT,P7_SCOPE_PER_PRT,P8_SCOPE_PER_PRT</definedName>
    <definedName name="SCOPE_PER_PRT" localSheetId="1">P5_SCOPE_PER_PRT,P6_SCOPE_PER_PRT,P7_SCOPE_PER_PRT,P8_SCOPE_PER_PRT</definedName>
    <definedName name="SCOPE_PER_PRT" localSheetId="2">P5_SCOPE_PER_PRT,P6_SCOPE_PER_PRT,P7_SCOPE_PER_PRT,P8_SCOPE_PER_PRT</definedName>
    <definedName name="SCOPE_PER_PRT">P5_SCOPE_PER_PRT,P6_SCOPE_PER_PRT,P7_SCOPE_PER_PRT,P8_SCOPE_PER_PRT</definedName>
    <definedName name="SCOPE_SV_PRT" localSheetId="4">P1_SCOPE_SV_PRT,P2_SCOPE_SV_PRT,P3_SCOPE_SV_PRT</definedName>
    <definedName name="SCOPE_SV_PRT" localSheetId="19">P1_SCOPE_SV_PRT,P2_SCOPE_SV_PRT,P3_SCOPE_SV_PRT</definedName>
    <definedName name="SCOPE_SV_PRT" localSheetId="21">P1_SCOPE_SV_PRT,P2_SCOPE_SV_PRT,P3_SCOPE_SV_PRT</definedName>
    <definedName name="SCOPE_SV_PRT" localSheetId="1">P1_SCOPE_SV_PRT,P2_SCOPE_SV_PRT,P3_SCOPE_SV_PRT</definedName>
    <definedName name="SCOPE_SV_PRT" localSheetId="2">P1_SCOPE_SV_PRT,P2_SCOPE_SV_PRT,P3_SCOPE_SV_PRT</definedName>
    <definedName name="SCOPE_SV_PRT">P1_SCOPE_SV_PRT,P2_SCOPE_SV_PRT,P3_SCOPE_SV_PRT</definedName>
    <definedName name="sub_1201" localSheetId="3">'11а'!#REF!</definedName>
    <definedName name="sub_1202" localSheetId="3">'11а'!#REF!</definedName>
    <definedName name="sub_1203" localSheetId="3">'11а'!#REF!</definedName>
    <definedName name="sub_1204" localSheetId="3">'11а'!#REF!</definedName>
    <definedName name="sub_1205" localSheetId="3">'11а'!#REF!</definedName>
    <definedName name="sub_1206" localSheetId="3">'11а'!#REF!</definedName>
    <definedName name="sub_1231" localSheetId="3">'11а'!#REF!</definedName>
    <definedName name="sub_1232" localSheetId="3">'11а'!#REF!</definedName>
    <definedName name="sub_1233" localSheetId="3">'11а'!#REF!</definedName>
    <definedName name="sub_1234" localSheetId="3">'11а'!#REF!</definedName>
    <definedName name="sub_1235" localSheetId="3">'11а'!#REF!</definedName>
    <definedName name="sub_40182" localSheetId="13">'11е'!$A$5</definedName>
    <definedName name="sub_40183" localSheetId="13">'11е'!$A$6</definedName>
    <definedName name="sub_40184" localSheetId="13">'11е'!$A$7</definedName>
    <definedName name="sub_40187" localSheetId="13">'11е'!$A$10</definedName>
    <definedName name="T2_DiapProt" localSheetId="4">P1_T2_DiapProt,P2_T2_DiapProt</definedName>
    <definedName name="T2_DiapProt" localSheetId="19">P1_T2_DiapProt,P2_T2_DiapProt</definedName>
    <definedName name="T2_DiapProt" localSheetId="21">P1_T2_DiapProt,P2_T2_DiapProt</definedName>
    <definedName name="T2_DiapProt" localSheetId="1">P1_T2_DiapProt,P2_T2_DiapProt</definedName>
    <definedName name="T2_DiapProt" localSheetId="2">P1_T2_DiapProt,P2_T2_DiapProt</definedName>
    <definedName name="T2_DiapProt">P1_T2_DiapProt,P2_T2_DiapProt</definedName>
    <definedName name="T6_Protect" localSheetId="4">P1_T6_Protect,P2_T6_Protect</definedName>
    <definedName name="T6_Protect" localSheetId="19">P1_T6_Protect,P2_T6_Protect</definedName>
    <definedName name="T6_Protect" localSheetId="21">P1_T6_Protect,P2_T6_Protect</definedName>
    <definedName name="T6_Protect" localSheetId="1">P1_T6_Protect,P2_T6_Protect</definedName>
    <definedName name="T6_Protect" localSheetId="2">P1_T6_Protect,P2_T6_Protect</definedName>
    <definedName name="T6_Protect">P1_T6_Protect,P2_T6_Protect</definedName>
    <definedName name="version" localSheetId="19">[2]Инструкция!$B$3</definedName>
    <definedName name="version" localSheetId="1">[3]Инструкция!$B$3</definedName>
    <definedName name="version">[4]Инструкция!$B$3</definedName>
    <definedName name="year_list" localSheetId="19">[2]TEHSHEET!$I$1:$I$14</definedName>
    <definedName name="year_list" localSheetId="1">[3]TEHSHEET!$I$1:$I$14</definedName>
    <definedName name="year_list">[4]TEHSHEET!$I$1:$I$14</definedName>
    <definedName name="_xlnm.Print_Area" localSheetId="4">'11.а1'!$A$1:$A$27</definedName>
    <definedName name="_xlnm.Print_Area" localSheetId="3">'11а'!$A$1:$E$29</definedName>
    <definedName name="_xlnm.Print_Area" localSheetId="7">'11б абз. 12 '!$A$1:$E$24</definedName>
    <definedName name="_xlnm.Print_Area" localSheetId="8">'11б абз. 13-18 ежекв. и ежем.'!$A$1:$H$48</definedName>
    <definedName name="_xlnm.Print_Area" localSheetId="10">'11в.1_кв.'!$A$1:$A$34</definedName>
    <definedName name="_xlnm.Print_Area" localSheetId="9">'11в_ежемес.'!$A$1:$J$25</definedName>
    <definedName name="_xlnm.Print_Area" localSheetId="11">'11г. 1 в полгода'!$A$1:$A$25</definedName>
    <definedName name="_xlnm.Print_Area" localSheetId="12">'11д'!$A$1:$D$35</definedName>
    <definedName name="_xlnm.Print_Area" localSheetId="13">'11е'!$A$1:$JSY$24</definedName>
    <definedName name="_xlnm.Print_Area" localSheetId="14">'11е.1'!$A$1:$A$26</definedName>
    <definedName name="_xlnm.Print_Area" localSheetId="15">'11е.2'!$A$1:$A$16</definedName>
    <definedName name="_xlnm.Print_Area" localSheetId="16">'11ж'!$A$1:$A$36</definedName>
    <definedName name="_xlnm.Print_Area" localSheetId="17">'11з'!$A$1:$A$45</definedName>
    <definedName name="_xlnm.Print_Area" localSheetId="18">'11и'!$A$1:$H$43</definedName>
    <definedName name="_xlnm.Print_Area" localSheetId="19">'11к'!$A$1:$E$31</definedName>
    <definedName name="_xlnm.Print_Area" localSheetId="20">'11л'!$A$1:$D$23</definedName>
    <definedName name="_xlnm.Print_Area" localSheetId="21">'11м'!$A$1:$A$20</definedName>
    <definedName name="ы">[6]Титульный!$G$16</definedName>
  </definedNames>
  <calcPr calcId="145621"/>
</workbook>
</file>

<file path=xl/calcChain.xml><?xml version="1.0" encoding="utf-8"?>
<calcChain xmlns="http://schemas.openxmlformats.org/spreadsheetml/2006/main">
  <c r="J55" i="30" l="1"/>
  <c r="I55" i="30"/>
  <c r="J54" i="30"/>
  <c r="I54" i="30"/>
  <c r="I51" i="30"/>
  <c r="J50" i="30"/>
  <c r="I50" i="30"/>
  <c r="I46" i="30"/>
  <c r="J46" i="30"/>
  <c r="J44" i="30"/>
  <c r="J41" i="30"/>
  <c r="J40" i="30"/>
  <c r="I40" i="30"/>
  <c r="J37" i="30"/>
  <c r="I37" i="30"/>
  <c r="E11" i="31" l="1"/>
  <c r="D11" i="31"/>
  <c r="C8" i="31"/>
  <c r="C6" i="31"/>
  <c r="F86" i="30"/>
  <c r="F85" i="30"/>
  <c r="F84" i="30"/>
  <c r="F83" i="30"/>
  <c r="F82" i="30"/>
  <c r="F81" i="30"/>
  <c r="F80" i="30"/>
  <c r="F79" i="30"/>
  <c r="F78" i="30"/>
  <c r="F77" i="30"/>
  <c r="F76" i="30"/>
  <c r="F75" i="30"/>
  <c r="F74" i="30"/>
  <c r="F72" i="30"/>
  <c r="F71" i="30"/>
  <c r="F70" i="30"/>
  <c r="F69" i="30"/>
  <c r="F68" i="30"/>
  <c r="F67" i="30"/>
  <c r="F66" i="30"/>
  <c r="F65" i="30"/>
  <c r="F64" i="30"/>
  <c r="F63" i="30"/>
  <c r="F61" i="30"/>
  <c r="F60" i="30"/>
  <c r="H57" i="30"/>
  <c r="G57" i="30"/>
  <c r="F56" i="30"/>
  <c r="F54" i="30"/>
  <c r="F53" i="30"/>
  <c r="F52" i="30"/>
  <c r="F51" i="30"/>
  <c r="F49" i="30"/>
  <c r="F48" i="30"/>
  <c r="F47" i="30"/>
  <c r="J59" i="30"/>
  <c r="F45" i="30"/>
  <c r="F44" i="30"/>
  <c r="F43" i="30"/>
  <c r="F42" i="30"/>
  <c r="F41" i="30"/>
  <c r="F39" i="30"/>
  <c r="F38" i="30"/>
  <c r="J35" i="30"/>
  <c r="I35" i="30"/>
  <c r="H35" i="30"/>
  <c r="G35" i="30"/>
  <c r="F34" i="30"/>
  <c r="F33" i="30"/>
  <c r="F32" i="30"/>
  <c r="F31" i="30"/>
  <c r="F30" i="30"/>
  <c r="F29" i="30"/>
  <c r="F28" i="30"/>
  <c r="F27" i="30"/>
  <c r="F26" i="30"/>
  <c r="F25" i="30"/>
  <c r="F24" i="30"/>
  <c r="F23" i="30"/>
  <c r="F22" i="30"/>
  <c r="F21" i="30"/>
  <c r="F20" i="30"/>
  <c r="F19" i="30"/>
  <c r="F18" i="30"/>
  <c r="F17" i="30"/>
  <c r="F16" i="30"/>
  <c r="F15" i="30"/>
  <c r="F55" i="30" l="1"/>
  <c r="I57" i="30"/>
  <c r="F50" i="30"/>
  <c r="J57" i="30"/>
  <c r="F35" i="30"/>
  <c r="F37" i="30"/>
  <c r="F40" i="30"/>
  <c r="F46" i="30"/>
  <c r="I59" i="30"/>
  <c r="F59" i="30" s="1"/>
  <c r="F57" i="30" l="1"/>
  <c r="A7" i="19"/>
  <c r="A11" i="19" s="1"/>
  <c r="B11" i="19"/>
  <c r="B21" i="19"/>
  <c r="AQ16" i="18"/>
  <c r="AG20" i="18"/>
  <c r="AG18" i="18" s="1"/>
  <c r="AG24" i="18"/>
  <c r="AQ20" i="18"/>
  <c r="AQ24" i="18"/>
  <c r="AQ18" i="18"/>
  <c r="AQ32" i="18" s="1"/>
  <c r="AQ21" i="18"/>
  <c r="AG23" i="18"/>
  <c r="AQ23" i="18"/>
  <c r="AQ36" i="18" s="1"/>
  <c r="AG35" i="18"/>
  <c r="AG25" i="18" s="1"/>
  <c r="AQ25" i="18"/>
  <c r="C11" i="19" l="1"/>
  <c r="AG21" i="18"/>
  <c r="AG36" i="18" s="1"/>
  <c r="C10" i="31"/>
  <c r="F11" i="31"/>
  <c r="G11" i="31" s="1"/>
</calcChain>
</file>

<file path=xl/comments1.xml><?xml version="1.0" encoding="utf-8"?>
<comments xmlns="http://schemas.openxmlformats.org/spreadsheetml/2006/main">
  <authors>
    <author>Автор</author>
  </authors>
  <commentList>
    <comment ref="A1" authorId="0">
      <text>
        <r>
          <rPr>
            <sz val="9"/>
            <color indexed="81"/>
            <rFont val="Tahoma"/>
            <family val="2"/>
            <charset val="204"/>
          </rPr>
          <t xml:space="preserve">Прикрепить файл с проведенными замерами
</t>
        </r>
      </text>
    </comment>
  </commentList>
</comments>
</file>

<file path=xl/sharedStrings.xml><?xml version="1.0" encoding="utf-8"?>
<sst xmlns="http://schemas.openxmlformats.org/spreadsheetml/2006/main" count="627" uniqueCount="397">
  <si>
    <t>№ п/п</t>
  </si>
  <si>
    <t>Показатель</t>
  </si>
  <si>
    <t>тыс. руб.</t>
  </si>
  <si>
    <t>Материальные расходы, всего</t>
  </si>
  <si>
    <t>в том числе на ремонт</t>
  </si>
  <si>
    <t>арендная плата</t>
  </si>
  <si>
    <t>Примечание:</t>
  </si>
  <si>
    <t>к приказу Федеральной службы по тарифам</t>
  </si>
  <si>
    <t>от 2 марта 2011 г. № 56-э</t>
  </si>
  <si>
    <t>Форма раскрытия информации о структуре и объемах затрат</t>
  </si>
  <si>
    <t>на оказание услуг по передаче электрической энергии</t>
  </si>
  <si>
    <t>сетевыми организациями, регулирование тарифов на услуги которых</t>
  </si>
  <si>
    <t>Ед. изм.</t>
  </si>
  <si>
    <t>Год</t>
  </si>
  <si>
    <t>Примечание***</t>
  </si>
  <si>
    <t>план*</t>
  </si>
  <si>
    <t>факт**</t>
  </si>
  <si>
    <t>I.</t>
  </si>
  <si>
    <t>Необходимая валовая выручка</t>
  </si>
  <si>
    <t>на содержание (котловая)</t>
  </si>
  <si>
    <t>1.</t>
  </si>
  <si>
    <t>на содержание (собственная)</t>
  </si>
  <si>
    <t>1.1.</t>
  </si>
  <si>
    <t>1.1.1.</t>
  </si>
  <si>
    <t>1.1.1.1.</t>
  </si>
  <si>
    <t>1.1.2.</t>
  </si>
  <si>
    <t>1.1.1.2.</t>
  </si>
  <si>
    <t>1.1.3.</t>
  </si>
  <si>
    <t>1.3.</t>
  </si>
  <si>
    <t>доход (+) / избыток средств, полученный</t>
  </si>
  <si>
    <t>в предыдущем периоде регулирования (–)</t>
  </si>
  <si>
    <t>II.</t>
  </si>
  <si>
    <t>Справочно: расходы на ремонт, всего</t>
  </si>
  <si>
    <t>(п. 1.1.1.1+п. 1.1.1.2)</t>
  </si>
  <si>
    <t>III.</t>
  </si>
  <si>
    <t>Необходимая валовая выручка на оплату</t>
  </si>
  <si>
    <t>технологического расхода электроэнергии</t>
  </si>
  <si>
    <t>(котловая)</t>
  </si>
  <si>
    <t>(собственная)</t>
  </si>
  <si>
    <t>Приложение № 2</t>
  </si>
  <si>
    <t>осуществляется методом индексации на основе долгосрочных параметров</t>
  </si>
  <si>
    <t>Подконтрольные расходы, всего,</t>
  </si>
  <si>
    <t>в том числе:</t>
  </si>
  <si>
    <t>Фонд оплаты труда</t>
  </si>
  <si>
    <t>Прочие подконтрольные расходы</t>
  </si>
  <si>
    <t>Неподконтрольные расходы, включенные</t>
  </si>
  <si>
    <t>в НВВ, всего, в том числе:</t>
  </si>
  <si>
    <t>1.3.1.</t>
  </si>
  <si>
    <t>1.3.2.</t>
  </si>
  <si>
    <t>отчисления на социальные нужды</t>
  </si>
  <si>
    <t>1.3.3.</t>
  </si>
  <si>
    <t>расходы на капитальные вложения</t>
  </si>
  <si>
    <t>1.3.4.</t>
  </si>
  <si>
    <t>налог на прибыль</t>
  </si>
  <si>
    <t>1.3.5.</t>
  </si>
  <si>
    <t>прочие налоги</t>
  </si>
  <si>
    <t>1.3.6.</t>
  </si>
  <si>
    <t>недополученный по независящим причинам</t>
  </si>
  <si>
    <t>1.3.7.</t>
  </si>
  <si>
    <t>прочие неподконтрольные расходы</t>
  </si>
  <si>
    <t>IV.</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</si>
  <si>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</si>
  <si>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</si>
  <si>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</si>
  <si>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Информация о ценах (тарифах) на товары (работы, услуги) субъектов естественных монополий, в отношении которых применяется государственное регулирование (далее - регулируемые товары (работы, услуги)),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тарифов</t>
  </si>
  <si>
    <t>Двухставочный тариф</t>
  </si>
  <si>
    <t>Одноставочный тариф</t>
  </si>
  <si>
    <t>Ставка на содержание электрических сетей</t>
  </si>
  <si>
    <t>Ставка на оплату технологического расхода (потерь)</t>
  </si>
  <si>
    <t>Период действия тарифа</t>
  </si>
  <si>
    <t>Источник официального опубликования</t>
  </si>
  <si>
    <t>Наименование показателя</t>
  </si>
  <si>
    <t>2012 год</t>
  </si>
  <si>
    <t xml:space="preserve">Информация о перечне зон деятельности сетевой организации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
</t>
  </si>
  <si>
    <t>Район</t>
  </si>
  <si>
    <t>Информация об условиях, на которых осуществляется поставка регулируемых товаров (работ, услуг) субъектами естественных монополий, и (или) об условиях договоров об осуществлении технологического присоединения к электрическим сетям с указанием типовых форм договоров об оказании услуг по передаче электрической энергии, типовых договоров об осуществлении технологического присоединения к электрическим сетям и источника официального опубликования нормативного правового акта, регулирующего условия этих договоров;</t>
  </si>
  <si>
    <t>Договор об осуществлении технологического присоединения к электрическим сетям</t>
  </si>
  <si>
    <t>Информация о порядке выполнения технологических, технических и других мероприятий, связанных с технологическим присоединением к электрическим сетям, включая перечень мероприятий, необходимых для осуществления технологического присоединения к электрическим сетям, и порядок выполнения этих мероприятий с указанием ссылок на нормативные правовые акты</t>
  </si>
  <si>
    <t>Мероприятия по технологическому присоединению осуществляются в соответствии с</t>
  </si>
  <si>
    <t>Информация о способах приобретения, стоимости и объемах товаров, необходимых для оказания услуг по передаче электроэнергии</t>
  </si>
  <si>
    <t>«О закупках товаров, работ, услуг отдельными видами юридических лиц»</t>
  </si>
  <si>
    <t>Корпоративные закупки производятся в порядке, установленном Федеральным законом от 18.07.11г. №223-ФЗ</t>
  </si>
  <si>
    <t>Месяц</t>
  </si>
  <si>
    <t>январь</t>
  </si>
  <si>
    <t>февраль</t>
  </si>
  <si>
    <t>март</t>
  </si>
  <si>
    <t>апрель</t>
  </si>
  <si>
    <t>май</t>
  </si>
  <si>
    <t>июнь</t>
  </si>
  <si>
    <t>июль</t>
  </si>
  <si>
    <t>август</t>
  </si>
  <si>
    <t>сентябрь</t>
  </si>
  <si>
    <t>октябрь</t>
  </si>
  <si>
    <t>ноябрь</t>
  </si>
  <si>
    <t>декабрь</t>
  </si>
  <si>
    <t xml:space="preserve"> Заявки на технологическое присоединение к электрической сети</t>
  </si>
  <si>
    <t>Кол-во, шт.</t>
  </si>
  <si>
    <t>Мощ-ть, кВт</t>
  </si>
  <si>
    <t>Сведения о заключенных договорах об осуществлении технологического присоединения к сети</t>
  </si>
  <si>
    <t>Сумма, руб.</t>
  </si>
  <si>
    <t>Сведения о выполненных присоединениях, присоединенной мощности и аннулированных заявках на технологическое присоединение</t>
  </si>
  <si>
    <t>Кол-во присоединений, шт.</t>
  </si>
  <si>
    <t>Присоединенная мощ-ть, кВт</t>
  </si>
  <si>
    <t>Анулированные заявки, шт.</t>
  </si>
  <si>
    <t>Дата 
присоединения</t>
  </si>
  <si>
    <t>Информация 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в разбивке по уровням напряжения</t>
  </si>
  <si>
    <t>1. Тариф на услуги по передаче электрической энергии</t>
  </si>
  <si>
    <t>Информация о техническом состоянии сетей</t>
  </si>
  <si>
    <t>Зона деятельности</t>
  </si>
  <si>
    <t>Дата отключения</t>
  </si>
  <si>
    <t>Дата включения</t>
  </si>
  <si>
    <t>Причина аварий</t>
  </si>
  <si>
    <t>Авария или внеплновые отключения</t>
  </si>
  <si>
    <t>Мероприятия</t>
  </si>
  <si>
    <t>-</t>
  </si>
  <si>
    <t>Квартал</t>
  </si>
  <si>
    <t>Объем недопоставленной электроэнергии, тыс.кВт*ч</t>
  </si>
  <si>
    <t>Объем свободной мощности, МВА</t>
  </si>
  <si>
    <t>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включая информацию, содержащую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t>
  </si>
  <si>
    <t>Перечень мероприятий, необходимых для осуществления технологического присоединения к электрическим сетям</t>
  </si>
  <si>
    <t>г) выполнение технических условий заявителем и сетевой организацией,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t>
  </si>
  <si>
    <t>ж) осуществление сетевой организацией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</si>
  <si>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а) подготовка, выдача сетевой организацией технических условий и их согласование с системным оператором (субъектом оперативно-диспетчерского управления в технологически изолированных территориальных электроэнергетических системах) и со смежными сетевыми организациями;</t>
  </si>
  <si>
    <t>б) разработка сетевой организацией проектной документации согласно обязательствам, предусмотренным техническими условиями;</t>
  </si>
  <si>
    <t>в) разработка заявителем проектной документации в границах его земельного участка согласно обязательствам, предусмотренным техническими условиями, за исключением случаев,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t>
  </si>
  <si>
    <t>д) проверка сетевой организацией выполнения заявителем технических условий (с оформлением по результатам такой проверки акта о выполнении заявителем технических условий, согласованного с соответствующим субъектом оперативно-диспетчерского управления в случае, если технические условия в соответствии с  Правилами №861 подлежат согласованию с таким субъектом оперативно-диспетчерского управления), за исключением заявителей, указанных в пунктах 12.1, 13 и 14 Правил №861;</t>
  </si>
  <si>
    <t>«Правилами технологического присоединения энергопринимающих устройств потребителей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РФ от 27 декабря 2004 г. N 861</t>
  </si>
  <si>
    <t>Информация об инвестиционных программах (о проектах инвестиционных программ) и отчетах об их реализации</t>
  </si>
  <si>
    <t>Извещения о закупках, положение о закупках, планы закупок, ежемесячная отчетность по договорам  публикуется на официальном сайте</t>
  </si>
  <si>
    <t>Край (область)</t>
  </si>
  <si>
    <t>Город (станица, хутор и т.д.)</t>
  </si>
  <si>
    <t xml:space="preserve">Район города (станицы, хутора и т.д.) </t>
  </si>
  <si>
    <t>Краснодарский край</t>
  </si>
  <si>
    <t>г. Туапсе</t>
  </si>
  <si>
    <t>на севере</t>
  </si>
  <si>
    <t>на юге</t>
  </si>
  <si>
    <t>на востоке</t>
  </si>
  <si>
    <t>на западе</t>
  </si>
  <si>
    <t>Территория порта и ул.М.Горького, Гагарина</t>
  </si>
  <si>
    <t>Туапсинский район</t>
  </si>
  <si>
    <t>Наименование объекта</t>
  </si>
  <si>
    <t>Дата вывода в ремонт</t>
  </si>
  <si>
    <t>Дата ввода в эксплуатацию</t>
  </si>
  <si>
    <t xml:space="preserve"> г.Туапсе Краснодарского края</t>
  </si>
  <si>
    <t>Выполнение дополнительных работ, не учтенных в тарифе на 2012 год</t>
  </si>
  <si>
    <t>Средняя заработная плата, учитываемая РЭК-ДЦТ КК, в 2 раза ниже сложив-шейся в отрасли</t>
  </si>
  <si>
    <t>РЭК-ДЦТ КК не учтены цеховые расходы</t>
  </si>
  <si>
    <t>Превышение ФОТ</t>
  </si>
  <si>
    <t>Ввод ОС</t>
  </si>
  <si>
    <t>Разные подходы к определению величины амортизационных отчислений в РЭК-ДЦТ КК</t>
  </si>
  <si>
    <t>ОАО "Кубаньэнерго" компенсирует затраты на потери электроэнер-гии, связанные с пере-дачей электроэнергии только сторонним потребителям</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</si>
  <si>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t>
  </si>
  <si>
    <t>Предложение о размере цен (тарифов), долгосрочных параметров регулирования</t>
  </si>
  <si>
    <t>на 2014 год</t>
  </si>
  <si>
    <t>Присоединенная мощность, МВА</t>
  </si>
  <si>
    <t>Полезный отпуск, млн. кВт*ч</t>
  </si>
  <si>
    <t>Тарифы</t>
  </si>
  <si>
    <t>Одноставочный, руб./МВт*ч</t>
  </si>
  <si>
    <t>Двухставочный</t>
  </si>
  <si>
    <t>Ставка на содержание электрических сетей, руб./МВА*мес</t>
  </si>
  <si>
    <t>Ставка на оплату технологического расхода (потерь), руб./МВт*ч</t>
  </si>
  <si>
    <t>Долгосрочные параметры регулирования</t>
  </si>
  <si>
    <t>Значение</t>
  </si>
  <si>
    <t>Примечание</t>
  </si>
  <si>
    <t>базовый уровень подконтрольных расходов, млн. руб.</t>
  </si>
  <si>
    <t>Установлены приказом РЭК-ДЦТ КК от 26 декабря 2011 г. N 39/2011-э</t>
  </si>
  <si>
    <t>индекс эффективности подконтрольных расходов, %</t>
  </si>
  <si>
    <t>коэффициент эластичности подконтрольных расходов по количеству активов</t>
  </si>
  <si>
    <t>максимальная возможная корректировка необходимой валовой выручки, осуществляемая с учетом достижения установленного уровня надежности и качества услуг, %</t>
  </si>
  <si>
    <t>уровень надежности и качества реализуемых товаров (услуг)</t>
  </si>
  <si>
    <t>Показатель средней продолжительности прекращений передачи электрической энергии (Пп)</t>
  </si>
  <si>
    <t>Показатель уровня качества оказываемых услуг территориальных сетевых организаций (ПТСО)</t>
  </si>
  <si>
    <t>величина технологического расхода (потерь) электрической энергии, %</t>
  </si>
  <si>
    <t>Прием заявления на технологическое присоединение</t>
  </si>
  <si>
    <t>Подготовку проекта договора на осуществление технологического присоединения</t>
  </si>
  <si>
    <t>Направление проекта договора на осуществление технологического присоединения заявителю</t>
  </si>
  <si>
    <t>Подготовка сетевой организацией технических условий (ТУ) на технологическое присоединение и их согласование с вышестоящей сетевой организацией</t>
  </si>
  <si>
    <t>Выдача сетевой организации технических условий (ТУ) на технологическое присоединение</t>
  </si>
  <si>
    <t>Выполнение технических условий по технологическому присоединению  сетевой организацией</t>
  </si>
  <si>
    <t>Проверка сетевой организацией выполнения заявителем ТУ</t>
  </si>
  <si>
    <t>Прием заявления на перераспределение мощности</t>
  </si>
  <si>
    <t>Подготовка сетевой организацией технических условий (ТУ) на перераспределение мощности и их согласование с вышестоящей сетевой организацией</t>
  </si>
  <si>
    <t>Выдача сетевой организации технических условий (ТУ) на перераспределение мощности</t>
  </si>
  <si>
    <t>Выполнение технических условий по перераспределение мощности</t>
  </si>
  <si>
    <t>Проверка сетевой организацией выполнения заявителем необходимых работ по перераспределению мощности</t>
  </si>
  <si>
    <t>Прием заявления на установку (замену) прибора учета</t>
  </si>
  <si>
    <t>Установка (замена) прибора учета</t>
  </si>
  <si>
    <t>Прием заявок на заключение договора на услуги по передаче электрической энергии</t>
  </si>
  <si>
    <t>Разработка и заключение договора на услуги по передаче электрической энергии</t>
  </si>
  <si>
    <t>Предоставление консультаций</t>
  </si>
  <si>
    <t>Предоставление копий документации</t>
  </si>
  <si>
    <t>Точки питания</t>
  </si>
  <si>
    <t>0,4 кВ (РУ)</t>
  </si>
  <si>
    <t>6 кВ (ЦРП, РУ)</t>
  </si>
  <si>
    <t>Лица, намеревающиеся перераспределить максимальную мощность 
принадлежащих им энергопринимающих устройств в пользу иных лиц, включая:</t>
  </si>
  <si>
    <t>ФИО лица, которое намеревается осуществить перераспределение максимальной мощности принадлежащих ему энергопринимающих устройств</t>
  </si>
  <si>
    <t>Контактные данные</t>
  </si>
  <si>
    <t>Объем планируемой к перераспределению максимальной мощности</t>
  </si>
  <si>
    <t>Наименование центра питания</t>
  </si>
  <si>
    <t>Место нахождения центра питания</t>
  </si>
  <si>
    <t>Инвестиционная программа на 2015 год  для ОАО "ТМТП" не утверждалась.</t>
  </si>
  <si>
    <t>Раскрытие информации о возможности подачи заявки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 декабря 2004 г. N 861, к электрическим сетям классом напряжения до 10 кВ включительно посредством официального сайта сетевой организации или иного официального сайта в сети Интернет, определяемого Правительством Российской Федерации</t>
  </si>
  <si>
    <t>№</t>
  </si>
  <si>
    <t>Показатель средней продолжительности прекращений передачи 
электрической энергии (Пп)</t>
  </si>
  <si>
    <t>(1)</t>
  </si>
  <si>
    <t>Показатель уровня качества оказываемых услуг организации по 
управлению единой национальной (общероссийской) электрической сетью, Птпр</t>
  </si>
  <si>
    <t>(2)</t>
  </si>
  <si>
    <t>Показатель уровня качества оказываемых услуг территориальной 
сетевой организации (Птсо)</t>
  </si>
  <si>
    <t>(3)</t>
  </si>
  <si>
    <t>Плановое значение показателя Пп, Пплп</t>
  </si>
  <si>
    <t>(4), (4.1)</t>
  </si>
  <si>
    <t>Плановое значение показателя Птпр, Пплтпр</t>
  </si>
  <si>
    <t>Плановое значение показателя Птсо, Пплтсо</t>
  </si>
  <si>
    <t>Оценка достижения показателя уровня надежности оказываемых 
услуг, Кнад</t>
  </si>
  <si>
    <t>п. 5.1. Методических указаний</t>
  </si>
  <si>
    <t>Оценка достижения показателя уровня качества оказываемых услуг, 
Ккач (организации по управлению единой национальной (общероссийской) электрической сетью)</t>
  </si>
  <si>
    <t>Оценка достижения показателя уровня качества оказываемых услуг, 
Ккач (территориальной сетевой организации)</t>
  </si>
  <si>
    <t>Руб./кВт* Мес.</t>
  </si>
  <si>
    <t>Руб./кВт*ч</t>
  </si>
  <si>
    <t>Величина тарифа</t>
  </si>
  <si>
    <t>2. Тариф на технолическое присоединение.</t>
  </si>
  <si>
    <t>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содержащего информацию о размере таких расходов</t>
  </si>
  <si>
    <t>Расходы, связанные с осуществлением технологического присоединения, не включаемые в плату за технологическое присоединение (и подлежащие учету (учтенные) в тарифах на услуги по передаче электрической энергии) в решение регулирующего органа об установлении тарифов не отражены</t>
  </si>
  <si>
    <r>
      <t xml:space="preserve">е) осмотр (обследование) присоединяемых энергопринимающих устройств должностным лицом органа федерального государственного энергетического надзора при участии сетевой организации и собственника таких устройств, а также соответствующего субъекта оперативно-диспетчерского управления в случае, если технические условия подлежат в соответствии с Правил №861 согласованию с таким субъектом оперативно-диспетчерского управления (для лиц, указанных в </t>
    </r>
    <r>
      <rPr>
        <sz val="13"/>
        <color rgb="FF106BBE"/>
        <rFont val="Times New Roman"/>
        <family val="1"/>
        <charset val="204"/>
      </rPr>
      <t>пункте 12</t>
    </r>
    <r>
      <rPr>
        <sz val="13"/>
        <color theme="1"/>
        <rFont val="Times New Roman"/>
        <family val="1"/>
        <charset val="204"/>
      </rPr>
      <t xml:space="preserve"> Правил №861, в случае осуществления технологического присоединения энергопринимающих устройств указанных заявителей к электрическим сетям классом напряжения до 10 кВ включительно, а также для лиц, указанных в </t>
    </r>
    <r>
      <rPr>
        <sz val="13"/>
        <color rgb="FF106BBE"/>
        <rFont val="Times New Roman"/>
        <family val="1"/>
        <charset val="204"/>
      </rPr>
      <t>пунктах 12.1</t>
    </r>
    <r>
      <rPr>
        <sz val="13"/>
        <color theme="1"/>
        <rFont val="Times New Roman"/>
        <family val="1"/>
        <charset val="204"/>
      </rPr>
      <t xml:space="preserve">, </t>
    </r>
    <r>
      <rPr>
        <sz val="13"/>
        <color rgb="FF106BBE"/>
        <rFont val="Times New Roman"/>
        <family val="1"/>
        <charset val="204"/>
      </rPr>
      <t>13</t>
    </r>
    <r>
      <rPr>
        <sz val="13"/>
        <color theme="1"/>
        <rFont val="Times New Roman"/>
        <family val="1"/>
        <charset val="204"/>
      </rPr>
      <t xml:space="preserve"> и </t>
    </r>
    <r>
      <rPr>
        <sz val="13"/>
        <color rgb="FF106BBE"/>
        <rFont val="Times New Roman"/>
        <family val="1"/>
        <charset val="204"/>
      </rPr>
      <t>14</t>
    </r>
    <r>
      <rPr>
        <sz val="13"/>
        <color theme="1"/>
        <rFont val="Times New Roman"/>
        <family val="1"/>
        <charset val="204"/>
      </rPr>
      <t xml:space="preserve"> Правил №861, осмотр присоединяемых электроустановок заявителя, включая вводные распределительные устройства, должен осуществляться сетевой организацией с участием заявителя), с выдачей акта осмотра (обследования) энергопринимающих устройств заявителя;</t>
    </r>
  </si>
  <si>
    <t xml:space="preserve">Подача заявки осуществляется, в том числе, посредством канала обратной связи </t>
  </si>
  <si>
    <t>Раскрытие информации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включая информацию о дате поступления заявки и ее регистрационном номере, о направлении в адрес заявителей подписанного со стороны сетевой организации договора об осуществлении технологического присоединения к электрическим сетям и технических условий, о дате заключения договора, о ходе выполнения сетевой организацией технических условий, о фактическом присоединении и фактическом приеме (подаче) напряжения и мощности на объекты заявителя, а также информацию о составлении и подписании документов о технологическом присоединении</t>
  </si>
  <si>
    <r>
      <t xml:space="preserve">Информация, указанная в подпункте "е.2" пункта 11  подлежит доведению до сведения заявителей с момента поступления заявки на технологическое присоединение и совершения сетевой организацией дальнейших юридически значимых действий по рассмотрению этой заявки, заключению и исполнению договора об осуществлении технологического присоединения в отношении каждой заявки, поступающей в сетевую организацию, с использованием личного кабинета заявителя </t>
    </r>
    <r>
      <rPr>
        <b/>
        <sz val="11"/>
        <color theme="1"/>
        <rFont val="Calibri"/>
        <family val="2"/>
        <charset val="204"/>
        <scheme val="minor"/>
      </rPr>
      <t xml:space="preserve">на официальном сайте в сети Интернет, определяемом Правительством Российской Федерации. </t>
    </r>
  </si>
  <si>
    <t>Раскрытие информации о качестве обслуживания потребителей услуг сетевой организации</t>
  </si>
  <si>
    <t xml:space="preserve">Форма 4.1 - Показатели уровня надежности и уровня качества оказываемых услуг электросетевой организации ОАО "ТМТП" </t>
  </si>
  <si>
    <t xml:space="preserve">Информация 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t>
  </si>
  <si>
    <t>Паспорт</t>
  </si>
  <si>
    <t>услуги (процесса) сетевой организации</t>
  </si>
  <si>
    <t>ОАО «Туапсинский морской торговый порт»</t>
  </si>
  <si>
    <t>Размер платы за предоставление услуги (процесса) и основание ее взимания:</t>
  </si>
  <si>
    <t>Приказ РЭК-ДЦТ КК от 29.12.2014 г. № 97/2014-э,</t>
  </si>
  <si>
    <t>Состав, последовательность и сроки оказания услуги (процесса):</t>
  </si>
  <si>
    <t>N п/п</t>
  </si>
  <si>
    <t>Этап</t>
  </si>
  <si>
    <t>Содержание/условия этапа</t>
  </si>
  <si>
    <t>Форма предоставления</t>
  </si>
  <si>
    <t>Ссылка на нормативный правовой акт</t>
  </si>
  <si>
    <t>Постановление Правительства РФ от 27 декабря 2004 г. N 861, Постановление Правительства РФ от 4 мая 2012 г. N 442</t>
  </si>
  <si>
    <t>акт осмотра</t>
  </si>
  <si>
    <t>акт замены</t>
  </si>
  <si>
    <t>передача эл. энергии</t>
  </si>
  <si>
    <t>лично при посещении</t>
  </si>
  <si>
    <t>Контактная информация для направления обращений:</t>
  </si>
  <si>
    <t xml:space="preserve">Российская Федерация, 352800     Краснодарский край, г.Туапсе,                  ул.Морской бульвар, 2  </t>
  </si>
  <si>
    <t>тел.(861б7) 71-4-45, факс (86167) 21-8-35</t>
  </si>
  <si>
    <t>Официальный сайт администрации Краснодарского края http://admkrai.krasnodar.ru/ndocs/</t>
  </si>
  <si>
    <t>zakupki.gov.ru, http://www.tmtp.ru/dokument/</t>
  </si>
  <si>
    <t>установка (замена) при-бора учета</t>
  </si>
  <si>
    <t xml:space="preserve">                   2015 год</t>
  </si>
  <si>
    <t>www.tmtp.ru</t>
  </si>
  <si>
    <t>Контактное лицо: Воронин Владимир Юрьевич</t>
  </si>
  <si>
    <t>Режимные ведомости</t>
  </si>
  <si>
    <t>Договор об оказании услуг по передаче электрической энергии</t>
  </si>
  <si>
    <r>
      <t xml:space="preserve">Источник официального опубликования нормативного правового акта, регулирующего условия этих договоров - </t>
    </r>
    <r>
      <rPr>
        <b/>
        <sz val="11"/>
        <color indexed="8"/>
        <rFont val="Times New Roman"/>
        <family val="1"/>
        <charset val="204"/>
      </rPr>
      <t>Российская газета</t>
    </r>
  </si>
  <si>
    <t>Отчеты о выполнении годовых планов капитальных вложений и планов капитального ремонта (инвестиционных программ) с указанием достигнутых результатов в части расширения пропускной способности, снижения потерь в сетях и увеличения резерва для присоединения потребителей отдельно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t>
  </si>
  <si>
    <t>Планы капитальных вложений и планы капитального ремонта (инвестиционные программы), касающиеся реконструкции и развития электрических сетей, согласованные в порядке, установленном Правительством Российской Федерации, с указанием характеристик сетевого оборудования, даты расширения пропускной способности, снижения потерь в сетях и увеличения резерва для присоединения потребителей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 (для объектов капитального строительства (основных строек) указываются сроки начала и окончания строительства, стоимостная оценка инвестиций в целом по объекту и за рассматриваемый календарный год, а также основные проектные характеристики. Для объектов долгосрочных финансовых вложений также указывается стоимостная оценка инвестиций в целом по объекту и за рассматриваемый календарный год.)</t>
  </si>
  <si>
    <r>
      <t xml:space="preserve">Положение о закупках размещено на сайте </t>
    </r>
    <r>
      <rPr>
        <sz val="12"/>
        <rFont val="Calibri"/>
        <family val="2"/>
        <charset val="204"/>
      </rPr>
      <t>www.tmtp.ru</t>
    </r>
    <r>
      <rPr>
        <sz val="12"/>
        <color indexed="8"/>
        <rFont val="Calibri"/>
        <family val="2"/>
        <charset val="204"/>
      </rPr>
      <t xml:space="preserve"> в разделе </t>
    </r>
    <r>
      <rPr>
        <b/>
        <sz val="12"/>
        <color indexed="8"/>
        <rFont val="Calibri"/>
        <family val="2"/>
        <charset val="204"/>
      </rPr>
      <t>"ДОКУМЕНТЫ"</t>
    </r>
    <r>
      <rPr>
        <sz val="12"/>
        <color indexed="8"/>
        <rFont val="Calibri"/>
        <family val="2"/>
        <charset val="204"/>
      </rPr>
      <t xml:space="preserve">,                                                      в подразделе </t>
    </r>
    <r>
      <rPr>
        <b/>
        <sz val="12"/>
        <color indexed="8"/>
        <rFont val="Calibri"/>
        <family val="2"/>
        <charset val="204"/>
      </rPr>
      <t>"ЗАКУПОЧНАЯ ДЕЯТЕЛЬНОСТЬ"</t>
    </r>
    <r>
      <rPr>
        <sz val="12"/>
        <color indexed="8"/>
        <rFont val="Calibri"/>
        <family val="2"/>
        <charset val="204"/>
      </rPr>
      <t xml:space="preserve"> </t>
    </r>
  </si>
  <si>
    <t>смежные ТСО, энергосбытовые компании, потребители электрической энергии.</t>
  </si>
  <si>
    <t xml:space="preserve">Круг заявителей: </t>
  </si>
  <si>
    <t xml:space="preserve">Приказ РЭК-ДЦТ КК от 24.12.2014 г. № 81/2014-э, </t>
  </si>
  <si>
    <t>наличие технической возможности, предоставление полного пакета документации.</t>
  </si>
  <si>
    <t>Условия оказания услуги (процесса):</t>
  </si>
  <si>
    <t>до 6 мес.</t>
  </si>
  <si>
    <t>Общий срок оказания услуги (процесса):</t>
  </si>
  <si>
    <t xml:space="preserve">Результат оказания услуги (процесса): </t>
  </si>
  <si>
    <t>технологическое присоединение к электрической сети,                                                                                  договор на оказание услуг по передаче электроэнергии.</t>
  </si>
  <si>
    <t>технолоческое присоединение</t>
  </si>
  <si>
    <t>перераспределение мощности</t>
  </si>
  <si>
    <t>письменно/ электронном виде</t>
  </si>
  <si>
    <t>по почте / лично при получении</t>
  </si>
  <si>
    <t>по телефону/лично при посещении</t>
  </si>
  <si>
    <t>Срок исполнения (дней)</t>
  </si>
  <si>
    <t>В течение 2015 года заявлений о перераспределении максимальной мощности не поступало.</t>
  </si>
  <si>
    <t>№ формулы                                                 Методических указаний</t>
  </si>
  <si>
    <r>
      <t xml:space="preserve">Электрическая энергия (мощность) у производителя электрической энергии (мощности) на розничном рынке электрической энергии, осуществляющего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в целях компенсации потерь электрической энергии в расчетном периоде </t>
    </r>
    <r>
      <rPr>
        <b/>
        <sz val="11"/>
        <color theme="1"/>
        <rFont val="Calibri"/>
        <family val="2"/>
        <charset val="204"/>
        <scheme val="minor"/>
      </rPr>
      <t>не приобреталась</t>
    </r>
  </si>
  <si>
    <r>
      <t xml:space="preserve">В соответствии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сетевая организация, в целях выявления, определения и рационального использования величины мощности объектов электросетевого хозяйства,  обязана вести учет резервируемой максимальной мощности в отношении потребителей электрической энергии, максимальная мощность энергопринимающих устройств которых в границах балансовой принадлежности составляет не менее 670 кВт.   Настоящим, ОАО "Туапсинсикий морской торговый порт" </t>
    </r>
    <r>
      <rPr>
        <b/>
        <sz val="11"/>
        <color theme="1"/>
        <rFont val="Calibri"/>
        <family val="2"/>
        <charset val="204"/>
        <scheme val="minor"/>
      </rPr>
      <t>информирует об отсутствии потребителей, присоединенных к электрической сети порта, с максимальной мощностью свыше 670 кВт.</t>
    </r>
  </si>
  <si>
    <t xml:space="preserve">ОАО «Туапсинский морской торговый порт» исключено из всех видов графиков ограничения электрической энергии (мощности) согласно письму от ОАО «Кубаньэнерго» от 20.06.2006г.  № 03.131.32.09/260. </t>
  </si>
  <si>
    <t>За 2015 год</t>
  </si>
  <si>
    <t>1. О сводных данных об аварийных отключениях в месяц по границам территориальных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причин аварий (по итогам расследования в установленном порядке) и мероприятий по их устранению</t>
  </si>
  <si>
    <r>
      <t xml:space="preserve">Аварийных отключений в электрической сети ОАО "ТМТП" в 2015 году </t>
    </r>
    <r>
      <rPr>
        <b/>
        <sz val="11"/>
        <color indexed="8"/>
        <rFont val="Times New Roman"/>
        <family val="1"/>
        <charset val="204"/>
      </rPr>
      <t>НЕ ЗАФИКСИРОВАНО</t>
    </r>
  </si>
  <si>
    <t>2016 год</t>
  </si>
  <si>
    <t>01.01.2016 - 30.06.2016</t>
  </si>
  <si>
    <t>01.07.2016 - 31.12.2016</t>
  </si>
  <si>
    <t xml:space="preserve">               2015 год</t>
  </si>
  <si>
    <t xml:space="preserve">                                                     2015 год</t>
  </si>
  <si>
    <t>1 квартал</t>
  </si>
  <si>
    <t>2 квартал</t>
  </si>
  <si>
    <t>3 квартал</t>
  </si>
  <si>
    <t>4 квартал</t>
  </si>
  <si>
    <t xml:space="preserve">Выводов в ремонт электросетевого оборудования ОАО "Туапсинский морской торговый порт" в январе 2015 г. не было.                              </t>
  </si>
  <si>
    <t xml:space="preserve">Выводов в ремонт электросетевого оборудования ОАО "Туапсинский морской торговый порт" в феврале 2015 г. не было.                              </t>
  </si>
  <si>
    <t xml:space="preserve">Выводов в ремонт электросетевого оборудования ОАО "Туапсинский морской торговый порт" в марте 2015 г. не было.                              </t>
  </si>
  <si>
    <t xml:space="preserve">Выводов в ремонт электросетевого оборудования ОАО "Туапсинский морской торговый порт" в апреле 2015 г. не было.                              </t>
  </si>
  <si>
    <t xml:space="preserve">Выводов в ремонт электросетевого оборудования ОАО "Туапсинский морской торговый порт" в мае 2015 г. не было.                              </t>
  </si>
  <si>
    <t xml:space="preserve">Выводов в ремонт электросетевого оборудования ОАО "Туапсинский морской торговый порт" в июне 2015 г. не было.                              </t>
  </si>
  <si>
    <t xml:space="preserve">Выводов в ремонт электросетевого оборудования ОАО "Туапсинский морской торговый порт" в июле 2015 г. не было.                              </t>
  </si>
  <si>
    <t xml:space="preserve">Выводов в ремонт электросетевого оборудования ОАО "Туапсинский морской торговый порт" в августе 2015 г. не было.                              </t>
  </si>
  <si>
    <t xml:space="preserve">Выводов в ремонт электросетевого оборудования ОАО "Туапсинский морской торговый порт" в сентябре 2015 г. не было.                              </t>
  </si>
  <si>
    <t xml:space="preserve">Выводов в ремонт электросетевого оборудования ОАО "Туапсинский морской торговый порт" в октябре 2015 г. не было.                              </t>
  </si>
  <si>
    <t xml:space="preserve">Выводов в ремонт электросетевого оборудования ОАО "Туапсинский морской торговый порт" в ноябре 2015 г. не было.                              </t>
  </si>
  <si>
    <t xml:space="preserve">Об объеме недопоставленной в результате аварийных отключений электрической энергии </t>
  </si>
  <si>
    <t>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</si>
  <si>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t xml:space="preserve">О вводе в ремонт и выводе из ремонта электросетевых объектов с указанием сроков (сводная информация) </t>
  </si>
  <si>
    <t xml:space="preserve">Выводов в ремонт электросетевого оборудования ОАО "Туапсинский морской торговый порт" в декабре 2015 г. не было.                              </t>
  </si>
  <si>
    <t>Инвестиционная программа на 2016 год  для ОАО "ТМТП" не утверждалась.</t>
  </si>
  <si>
    <r>
      <t xml:space="preserve">Возможность подачи заявки на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 утвержденных постановлением Правительства Российской Федерации от 27 декабря 2004 г. N 861, к электрическим сетям </t>
    </r>
    <r>
      <rPr>
        <b/>
        <sz val="11"/>
        <color theme="1"/>
        <rFont val="Calibri"/>
        <family val="2"/>
        <charset val="204"/>
        <scheme val="minor"/>
      </rPr>
      <t>ОАО "Туапсинсикий морской торговый порт"</t>
    </r>
    <r>
      <rPr>
        <sz val="11"/>
        <color theme="1"/>
        <rFont val="Calibri"/>
        <family val="2"/>
        <scheme val="minor"/>
      </rPr>
      <t xml:space="preserve"> классом напряжения до 10 кВ включительно </t>
    </r>
    <r>
      <rPr>
        <b/>
        <sz val="11"/>
        <color theme="1"/>
        <rFont val="Calibri"/>
        <family val="2"/>
        <charset val="204"/>
        <scheme val="minor"/>
      </rPr>
      <t>реализуется заявителями посредством личного кабинета на официальном сайте ОАО "ТМТП" в сети Интернет, определено Правительством Российской Федерации</t>
    </r>
  </si>
  <si>
    <t>L1</t>
  </si>
  <si>
    <t>L1.1</t>
  </si>
  <si>
    <t>L1.2</t>
  </si>
  <si>
    <t>L2</t>
  </si>
  <si>
    <t>L2.1</t>
  </si>
  <si>
    <t>L2.2</t>
  </si>
  <si>
    <t>L3</t>
  </si>
  <si>
    <t>L3.1</t>
  </si>
  <si>
    <t>L3.2</t>
  </si>
  <si>
    <t>L4</t>
  </si>
  <si>
    <t>L4.1</t>
  </si>
  <si>
    <t>L4.2</t>
  </si>
  <si>
    <t>Информация об основных потребительских характеристиках регулируемых товаров (работ, услуг) субъектов естественных монополий и их соответствии государственным и иным утвержденным стандартам качества</t>
  </si>
  <si>
    <t>Сведения об отпуске (передаче) электроэнергии распределительными сетевыми организациями отдельным категориям потребителей</t>
  </si>
  <si>
    <t>ОАО "Туапсинский морской торговый порт"</t>
  </si>
  <si>
    <t>Коды по ОКЕИ: 1000 киловатт-часов – 246, мегаватт – 215, тысяча рублей – 384</t>
  </si>
  <si>
    <t>Код строки</t>
  </si>
  <si>
    <t>Всего</t>
  </si>
  <si>
    <t>В том числе по уровню напряжения</t>
  </si>
  <si>
    <t>ВН</t>
  </si>
  <si>
    <t>СН1</t>
  </si>
  <si>
    <t>СН2</t>
  </si>
  <si>
    <t>НН</t>
  </si>
  <si>
    <t>Электроэнергия (тыс. кВт ч)</t>
  </si>
  <si>
    <t xml:space="preserve">Поступление в сеть из других организаций, в том числе: </t>
  </si>
  <si>
    <t>из сетей ФСК</t>
  </si>
  <si>
    <t>от генерирующих компаний и блок-станций</t>
  </si>
  <si>
    <t>от смежных сетевых организаций</t>
  </si>
  <si>
    <t>Поступление в сеть из других уровней напряжения (трансформация)</t>
  </si>
  <si>
    <t xml:space="preserve">НН </t>
  </si>
  <si>
    <t xml:space="preserve">Отпуск из сети, в том числе: </t>
  </si>
  <si>
    <t>конечные потребители - юридические лица (кроме совмещающих с передачей)</t>
  </si>
  <si>
    <t>население и приравненные к ним группы</t>
  </si>
  <si>
    <t>другие сети, в том числе потребители имеющие статус ТСО</t>
  </si>
  <si>
    <t>поставщики</t>
  </si>
  <si>
    <t>Отпуск в сеть других уровней напряжения</t>
  </si>
  <si>
    <t>Хозяйственные нужды организации</t>
  </si>
  <si>
    <t>Генерация на установках организации (совмещение деятельности)</t>
  </si>
  <si>
    <t>Собственное потребление (совмещение деятельности)</t>
  </si>
  <si>
    <t>Потери, в том числе:</t>
  </si>
  <si>
    <t xml:space="preserve">относимые на собственное потребление </t>
  </si>
  <si>
    <t>Небаланс</t>
  </si>
  <si>
    <t>Мощность (МВт)</t>
  </si>
  <si>
    <t>другие сети</t>
  </si>
  <si>
    <t>Заявленная мощность</t>
  </si>
  <si>
    <t>Максимальная мощность</t>
  </si>
  <si>
    <t>Резервируемая мощность</t>
  </si>
  <si>
    <t>Фактический полезный отпуск конечным потребителям (тыс кВт ч)</t>
  </si>
  <si>
    <t>Полезный отпуск конечным потребителям, в том числе:</t>
  </si>
  <si>
    <t>по одноставочному тарифу</t>
  </si>
  <si>
    <t>по двухставочному тарифу, в том числе:</t>
  </si>
  <si>
    <t>мощность</t>
  </si>
  <si>
    <t>компенсация потерь</t>
  </si>
  <si>
    <t>Полезный отпуск потребителям ГП, ЭСО, ЭСК, в том числе:</t>
  </si>
  <si>
    <t>Стоимость услуг (тыс руб)</t>
  </si>
  <si>
    <t>Стоимость услуг ФСК, в том числе:</t>
  </si>
  <si>
    <t>Информация о затратах на оплату потерь</t>
  </si>
  <si>
    <t>Покзатели</t>
  </si>
  <si>
    <t>Ед. изм</t>
  </si>
  <si>
    <t>в том числе по уровню напряжения</t>
  </si>
  <si>
    <t>Нормативные потери электроэнергии</t>
  </si>
  <si>
    <t>тыс. кВтч</t>
  </si>
  <si>
    <t>Источник опубликования решения об установлении уровня нормативных потерь</t>
  </si>
  <si>
    <t>www.fstrf.ru</t>
  </si>
  <si>
    <t>Фактические потери электроэнергии</t>
  </si>
  <si>
    <t>Затраты на покупку потерь в собственных сетях</t>
  </si>
  <si>
    <t>Стоимость электроэнергии для компенсации потерь</t>
  </si>
  <si>
    <t>руб./тыс.кВт*ч</t>
  </si>
  <si>
    <t>Размер фактических потерь, оплачиваемых покупателями при осуществлении расчетов за электрическую энергию по уровням напряжения</t>
  </si>
  <si>
    <t>Основные мероприятия по снижению потерь электроэнергии</t>
  </si>
  <si>
    <t>Наименование мероприятия</t>
  </si>
  <si>
    <t>Сроки исполнения</t>
  </si>
  <si>
    <t>Источники финансирования</t>
  </si>
  <si>
    <t>Организационные мероприятия</t>
  </si>
  <si>
    <t>Отключение в режимах малых нагрузок трансформаторов на подстанциях с двумя и более трансформаторами</t>
  </si>
  <si>
    <t>Собственные средства</t>
  </si>
  <si>
    <t>Снижение расхода электроэнергии на собственные нужды подстанций</t>
  </si>
  <si>
    <t>Организация равномерного снятия показаний электросчетчиков строго в установленные сроки по группам потребителей</t>
  </si>
  <si>
    <t>Проведение проверок и обеспечение своевременности и правильности снятий показаний электросчетчиков</t>
  </si>
  <si>
    <t>Технические мероприятия</t>
  </si>
  <si>
    <t>Замена кабелей на перегруженных линиях</t>
  </si>
  <si>
    <t>Замена конденсаторов, выбывших из строя</t>
  </si>
  <si>
    <t>Замена участков КЛЭП, содержащих болшое количество кабельных муфт</t>
  </si>
  <si>
    <t>Мероприятия по совершенствованию расчетного и технического учета</t>
  </si>
  <si>
    <t>Замена учета эл.энергии на счетчики с более высоким классом точности</t>
  </si>
  <si>
    <t>2015 - 2016 гг.</t>
  </si>
  <si>
    <t>Информация о результатах контрольных замеров электрических параметров режимов работы оборудования объектов электросетевого хозяйства субъектов естественных монополий, то есть замеров потокораспределения, нагрузок и уровней напряжения в 2015 гг.</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</si>
</sst>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7" formatCode="#,##0.00&quot;р.&quot;;\-#,##0.00&quot;р.&quot;"/>
    <numFmt numFmtId="41" formatCode="_-* #,##0_р_._-;\-* #,##0_р_._-;_-* &quot;-&quot;_р_._-;_-@_-"/>
    <numFmt numFmtId="44" formatCode="_-* #,##0.00&quot;р.&quot;_-;\-* #,##0.00&quot;р.&quot;_-;_-* &quot;-&quot;??&quot;р.&quot;_-;_-@_-"/>
    <numFmt numFmtId="43" formatCode="_-* #,##0.00_р_._-;\-* #,##0.00_р_._-;_-* &quot;-&quot;??_р_._-;_-@_-"/>
    <numFmt numFmtId="164" formatCode="_-* #,##0\ _р_._-;\-* #,##0\ _р_._-;_-* &quot;-&quot;\ _р_._-;_-@_-"/>
    <numFmt numFmtId="165" formatCode="_-* #,##0.00\ _р_._-;\-* #,##0.00\ _р_._-;_-* &quot;-&quot;??\ _р_._-;_-@_-"/>
    <numFmt numFmtId="166" formatCode="0.0%"/>
    <numFmt numFmtId="167" formatCode="0.0%_);\(0.0%\)"/>
    <numFmt numFmtId="168" formatCode="#,##0_);[Red]\(#,##0\)"/>
    <numFmt numFmtId="169" formatCode="#,##0;\(#,##0\)"/>
    <numFmt numFmtId="170" formatCode="_-* #,##0.00[$€-1]_-;\-* #,##0.00[$€-1]_-;_-* &quot;-&quot;??[$€-1]_-"/>
    <numFmt numFmtId="171" formatCode="_-* #,##0.00\ _$_-;\-* #,##0.00\ _$_-;_-* &quot;-&quot;??\ _$_-;_-@_-"/>
    <numFmt numFmtId="172" formatCode="#.##0\.00"/>
    <numFmt numFmtId="173" formatCode="#\.00"/>
    <numFmt numFmtId="174" formatCode="\$#\.00"/>
    <numFmt numFmtId="175" formatCode="#\."/>
    <numFmt numFmtId="176" formatCode="General_)"/>
    <numFmt numFmtId="177" formatCode="_-* #,##0&quot;đ.&quot;_-;\-* #,##0&quot;đ.&quot;_-;_-* &quot;-&quot;&quot;đ.&quot;_-;_-@_-"/>
    <numFmt numFmtId="178" formatCode="_-* #,##0.00&quot;đ.&quot;_-;\-* #,##0.00&quot;đ.&quot;_-;_-* &quot;-&quot;??&quot;đ.&quot;_-;_-@_-"/>
    <numFmt numFmtId="179" formatCode="&quot;$&quot;#,##0_);[Red]\(&quot;$&quot;#,##0\)"/>
    <numFmt numFmtId="180" formatCode="\$#,##0\ ;\(\$#,##0\)"/>
    <numFmt numFmtId="181" formatCode="#,##0.000[$р.-419];\-#,##0.000[$р.-419]"/>
    <numFmt numFmtId="182" formatCode="_-* #,##0.0\ _$_-;\-* #,##0.0\ _$_-;_-* &quot;-&quot;??\ _$_-;_-@_-"/>
    <numFmt numFmtId="183" formatCode="0.0"/>
    <numFmt numFmtId="184" formatCode="#,##0.0_);\(#,##0.0\)"/>
    <numFmt numFmtId="185" formatCode="#,##0_ ;[Red]\-#,##0\ "/>
    <numFmt numFmtId="186" formatCode="#,##0_);[Blue]\(#,##0\)"/>
    <numFmt numFmtId="187" formatCode="_-* #,##0_-;\-* #,##0_-;_-* &quot;-&quot;_-;_-@_-"/>
    <numFmt numFmtId="188" formatCode="_-* #,##0.00_-;\-* #,##0.00_-;_-* &quot;-&quot;??_-;_-@_-"/>
    <numFmt numFmtId="189" formatCode="#,##0__\ \ \ \ "/>
    <numFmt numFmtId="190" formatCode="_-&quot;£&quot;* #,##0_-;\-&quot;£&quot;* #,##0_-;_-&quot;£&quot;* &quot;-&quot;_-;_-@_-"/>
    <numFmt numFmtId="191" formatCode="_-&quot;£&quot;* #,##0.00_-;\-&quot;£&quot;* #,##0.00_-;_-&quot;£&quot;* &quot;-&quot;??_-;_-@_-"/>
    <numFmt numFmtId="192" formatCode="#,##0.00&quot;т.р.&quot;;\-#,##0.00&quot;т.р.&quot;"/>
    <numFmt numFmtId="193" formatCode="#,##0.0;[Red]#,##0.0"/>
    <numFmt numFmtId="194" formatCode="_-* #,##0_đ_._-;\-* #,##0_đ_._-;_-* &quot;-&quot;_đ_._-;_-@_-"/>
    <numFmt numFmtId="195" formatCode="_-* #,##0.00_đ_._-;\-* #,##0.00_đ_._-;_-* &quot;-&quot;??_đ_._-;_-@_-"/>
    <numFmt numFmtId="196" formatCode="\(#,##0.0\)"/>
    <numFmt numFmtId="197" formatCode="#,##0\ &quot;?.&quot;;\-#,##0\ &quot;?.&quot;"/>
    <numFmt numFmtId="198" formatCode="#,##0______;;&quot;------------      &quot;"/>
    <numFmt numFmtId="199" formatCode="#,##0.000_ ;\-#,##0.000\ "/>
    <numFmt numFmtId="200" formatCode="#,##0.00_ ;[Red]\-#,##0.00\ "/>
    <numFmt numFmtId="201" formatCode="#,##0.000"/>
    <numFmt numFmtId="202" formatCode="0.000"/>
    <numFmt numFmtId="203" formatCode="_-* #,##0\ _$_-;\-* #,##0\ _$_-;_-* &quot;-&quot;\ _$_-;_-@_-"/>
    <numFmt numFmtId="204" formatCode="#,##0.00_ ;\-#,##0.00\ "/>
    <numFmt numFmtId="205" formatCode="#,##0.0"/>
    <numFmt numFmtId="206" formatCode="%#\.00"/>
    <numFmt numFmtId="207" formatCode="0.00000"/>
    <numFmt numFmtId="208" formatCode="#,##0.0000"/>
  </numFmts>
  <fonts count="18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font>
    <font>
      <b/>
      <sz val="11"/>
      <color indexed="8"/>
      <name val="Calibri"/>
      <family val="2"/>
      <charset val="204"/>
    </font>
    <font>
      <sz val="10"/>
      <name val="Arial Cyr"/>
      <charset val="204"/>
    </font>
    <font>
      <sz val="11"/>
      <name val="Times New Roman"/>
      <family val="1"/>
      <charset val="204"/>
    </font>
    <font>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9"/>
      <name val="Times New Roman"/>
      <family val="1"/>
      <charset val="204"/>
    </font>
    <font>
      <b/>
      <sz val="9"/>
      <name val="Tahoma"/>
      <family val="2"/>
      <charset val="204"/>
    </font>
    <font>
      <sz val="9"/>
      <name val="Tahoma"/>
      <family val="2"/>
      <charset val="204"/>
    </font>
    <font>
      <sz val="9"/>
      <color indexed="81"/>
      <name val="Tahoma"/>
      <family val="2"/>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b/>
      <sz val="12"/>
      <color indexed="8"/>
      <name val="Times New Roman"/>
      <family val="1"/>
      <charset val="204"/>
    </font>
    <font>
      <sz val="11"/>
      <color indexed="8"/>
      <name val="Times New Roman"/>
      <family val="1"/>
      <charset val="204"/>
    </font>
    <font>
      <b/>
      <sz val="11"/>
      <color indexed="8"/>
      <name val="Times New Roman"/>
      <family val="1"/>
      <charset val="204"/>
    </font>
    <font>
      <sz val="11"/>
      <color indexed="10"/>
      <name val="Times New Roman"/>
      <family val="1"/>
      <charset val="204"/>
    </font>
    <font>
      <sz val="14"/>
      <color indexed="8"/>
      <name val="Times New Roman"/>
      <family val="1"/>
      <charset val="204"/>
    </font>
    <font>
      <b/>
      <sz val="14"/>
      <color indexed="8"/>
      <name val="Times New Roman"/>
      <family val="1"/>
      <charset val="204"/>
    </font>
    <font>
      <b/>
      <sz val="11"/>
      <color indexed="10"/>
      <name val="Times New Roman"/>
      <family val="1"/>
      <charset val="204"/>
    </font>
    <font>
      <i/>
      <sz val="11"/>
      <color indexed="8"/>
      <name val="Calibri"/>
      <family val="2"/>
      <charset val="204"/>
    </font>
    <font>
      <b/>
      <i/>
      <sz val="9"/>
      <name val="Arial"/>
      <family val="2"/>
      <charset val="204"/>
    </font>
    <font>
      <b/>
      <sz val="14"/>
      <color indexed="10"/>
      <name val="Times New Roman"/>
      <family val="1"/>
      <charset val="204"/>
    </font>
    <font>
      <u/>
      <sz val="11"/>
      <color indexed="12"/>
      <name val="Calibri"/>
      <family val="2"/>
    </font>
    <font>
      <sz val="12"/>
      <color indexed="8"/>
      <name val="Arial"/>
      <family val="2"/>
      <charset val="204"/>
    </font>
    <font>
      <sz val="8"/>
      <name val="Calibri"/>
      <family val="2"/>
    </font>
    <font>
      <sz val="9"/>
      <color indexed="8"/>
      <name val="Arial"/>
      <family val="2"/>
      <charset val="204"/>
    </font>
    <font>
      <sz val="11"/>
      <color theme="1"/>
      <name val="Calibri"/>
      <family val="2"/>
      <charset val="204"/>
      <scheme val="minor"/>
    </font>
    <font>
      <u/>
      <sz val="11"/>
      <color theme="10"/>
      <name val="Calibri"/>
      <family val="2"/>
      <scheme val="minor"/>
    </font>
    <font>
      <b/>
      <sz val="11"/>
      <color theme="1"/>
      <name val="Times New Roman"/>
      <family val="1"/>
      <charset val="204"/>
    </font>
    <font>
      <sz val="11"/>
      <color theme="1"/>
      <name val="Times New Roman"/>
      <family val="1"/>
      <charset val="204"/>
    </font>
    <font>
      <b/>
      <sz val="8"/>
      <color theme="1"/>
      <name val="Times New Roman"/>
      <family val="1"/>
      <charset val="204"/>
    </font>
    <font>
      <sz val="8"/>
      <color theme="1"/>
      <name val="Calibri"/>
      <family val="2"/>
      <scheme val="minor"/>
    </font>
    <font>
      <b/>
      <sz val="14"/>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charset val="204"/>
      <scheme val="minor"/>
    </font>
    <font>
      <sz val="13"/>
      <color theme="1"/>
      <name val="Times New Roman"/>
      <family val="1"/>
      <charset val="204"/>
    </font>
    <font>
      <sz val="13"/>
      <color rgb="FF106BBE"/>
      <name val="Times New Roman"/>
      <family val="1"/>
      <charset val="204"/>
    </font>
    <font>
      <b/>
      <sz val="12"/>
      <color rgb="FF26282F"/>
      <name val="Arial"/>
      <family val="2"/>
      <charset val="204"/>
    </font>
    <font>
      <sz val="12"/>
      <color theme="1"/>
      <name val="Arial"/>
      <family val="2"/>
      <charset val="204"/>
    </font>
    <font>
      <sz val="11"/>
      <color theme="1"/>
      <name val="Courier New"/>
      <family val="3"/>
      <charset val="204"/>
    </font>
    <font>
      <sz val="11"/>
      <color theme="1"/>
      <name val="Arial"/>
      <family val="2"/>
      <charset val="204"/>
    </font>
    <font>
      <sz val="10"/>
      <color theme="1"/>
      <name val="Arial"/>
      <family val="2"/>
      <charset val="204"/>
    </font>
    <font>
      <sz val="10"/>
      <color rgb="FF000000"/>
      <name val="Arial"/>
      <family val="2"/>
      <charset val="204"/>
    </font>
    <font>
      <sz val="9"/>
      <name val="Arial"/>
      <family val="2"/>
      <charset val="204"/>
    </font>
    <font>
      <sz val="12"/>
      <color indexed="8"/>
      <name val="Calibri"/>
      <family val="2"/>
      <charset val="204"/>
    </font>
    <font>
      <u/>
      <sz val="8.8000000000000007"/>
      <color theme="10"/>
      <name val="Calibri"/>
      <family val="2"/>
      <charset val="204"/>
    </font>
    <font>
      <sz val="12"/>
      <name val="Calibri"/>
      <family val="2"/>
      <charset val="204"/>
    </font>
    <font>
      <u/>
      <sz val="14"/>
      <color indexed="12"/>
      <name val="Calibri"/>
      <family val="2"/>
      <charset val="204"/>
    </font>
    <font>
      <b/>
      <sz val="12"/>
      <color indexed="8"/>
      <name val="Calibri"/>
      <family val="2"/>
      <charset val="204"/>
    </font>
    <font>
      <u/>
      <sz val="11"/>
      <color theme="1"/>
      <name val="Calibri"/>
      <family val="2"/>
      <scheme val="minor"/>
    </font>
    <font>
      <i/>
      <u/>
      <sz val="11"/>
      <color indexed="8"/>
      <name val="Calibri"/>
      <family val="2"/>
      <charset val="204"/>
    </font>
    <font>
      <b/>
      <u/>
      <sz val="11"/>
      <color theme="1"/>
      <name val="Calibri"/>
      <family val="2"/>
      <charset val="204"/>
      <scheme val="minor"/>
    </font>
    <font>
      <b/>
      <u/>
      <sz val="11"/>
      <color theme="1"/>
      <name val="Courier New"/>
      <family val="3"/>
      <charset val="204"/>
    </font>
    <font>
      <u/>
      <sz val="12"/>
      <color theme="1"/>
      <name val="Arial"/>
      <family val="2"/>
      <charset val="204"/>
    </font>
    <font>
      <b/>
      <sz val="12"/>
      <color theme="1"/>
      <name val="Calibri"/>
      <family val="2"/>
      <charset val="204"/>
      <scheme val="minor"/>
    </font>
    <font>
      <sz val="9"/>
      <color theme="1" tint="0.14999847407452621"/>
      <name val="Tahoma"/>
      <family val="2"/>
      <charset val="204"/>
    </font>
    <font>
      <b/>
      <sz val="9"/>
      <color theme="1" tint="0.14999847407452621"/>
      <name val="Tahoma"/>
      <family val="2"/>
      <charset val="204"/>
    </font>
    <font>
      <i/>
      <sz val="10"/>
      <color indexed="8"/>
      <name val="Times New Roman"/>
      <family val="1"/>
      <charset val="204"/>
    </font>
    <font>
      <b/>
      <sz val="9"/>
      <name val="Times New Roman"/>
      <family val="1"/>
      <charset val="204"/>
    </font>
    <font>
      <sz val="10"/>
      <name val="Times New Roman CYR"/>
      <charset val="204"/>
    </font>
    <font>
      <b/>
      <sz val="10"/>
      <name val="Times New Roman"/>
      <family val="1"/>
      <charset val="204"/>
    </font>
    <font>
      <sz val="10"/>
      <name val="Times New Roman"/>
      <family val="1"/>
      <charset val="204"/>
    </font>
  </fonts>
  <fills count="5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
      <patternFill patternType="solid">
        <fgColor indexed="9"/>
        <bgColor indexed="64"/>
      </patternFill>
    </fill>
    <fill>
      <patternFill patternType="solid">
        <fgColor rgb="FFD7EAD3"/>
        <bgColor indexed="64"/>
      </patternFill>
    </fill>
    <fill>
      <patternFill patternType="solid">
        <fgColor rgb="FFFFFFC0"/>
        <bgColor indexed="64"/>
      </patternFill>
    </fill>
    <fill>
      <patternFill patternType="solid">
        <fgColor theme="0"/>
        <bgColor indexed="64"/>
      </patternFill>
    </fill>
  </fills>
  <borders count="43">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55"/>
      </top>
      <bottom/>
      <diagonal/>
    </border>
    <border>
      <left style="thin">
        <color indexed="55"/>
      </left>
      <right/>
      <top style="thin">
        <color indexed="55"/>
      </top>
      <bottom/>
      <diagonal/>
    </border>
    <border>
      <left style="thin">
        <color indexed="55"/>
      </left>
      <right/>
      <top/>
      <bottom/>
      <diagonal/>
    </border>
  </borders>
  <cellStyleXfs count="2469">
    <xf numFmtId="0" fontId="0" fillId="0" borderId="0"/>
    <xf numFmtId="0" fontId="18" fillId="0" borderId="0"/>
    <xf numFmtId="0" fontId="19" fillId="0" borderId="0"/>
    <xf numFmtId="166" fontId="20" fillId="0" borderId="0">
      <alignment vertical="top"/>
    </xf>
    <xf numFmtId="166" fontId="21" fillId="0" borderId="0">
      <alignment vertical="top"/>
    </xf>
    <xf numFmtId="167" fontId="21" fillId="2" borderId="0">
      <alignment vertical="top"/>
    </xf>
    <xf numFmtId="166" fontId="21" fillId="3" borderId="0">
      <alignment vertical="top"/>
    </xf>
    <xf numFmtId="40" fontId="22" fillId="0" borderId="0" applyFont="0" applyFill="0" applyBorder="0" applyAlignment="0" applyProtection="0"/>
    <xf numFmtId="0" fontId="23" fillId="0" borderId="0"/>
    <xf numFmtId="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9" fontId="19" fillId="4" borderId="1">
      <alignment wrapText="1"/>
      <protection locked="0"/>
    </xf>
    <xf numFmtId="0" fontId="18"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5" fillId="0" borderId="0"/>
    <xf numFmtId="0" fontId="18" fillId="0" borderId="0"/>
    <xf numFmtId="170" fontId="18" fillId="0" borderId="0"/>
    <xf numFmtId="0" fontId="18"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18" fillId="0" borderId="0"/>
    <xf numFmtId="170" fontId="18" fillId="0" borderId="0"/>
    <xf numFmtId="0" fontId="18" fillId="0" borderId="0"/>
    <xf numFmtId="170" fontId="18"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18" fillId="0" borderId="0"/>
    <xf numFmtId="170" fontId="18" fillId="0" borderId="0"/>
    <xf numFmtId="0" fontId="18" fillId="0" borderId="0"/>
    <xf numFmtId="170" fontId="18" fillId="0" borderId="0"/>
    <xf numFmtId="0" fontId="24" fillId="0" borderId="0"/>
    <xf numFmtId="170" fontId="24" fillId="0" borderId="0"/>
    <xf numFmtId="0" fontId="18" fillId="0" borderId="0"/>
    <xf numFmtId="170" fontId="18" fillId="0" borderId="0"/>
    <xf numFmtId="0" fontId="18" fillId="0" borderId="0"/>
    <xf numFmtId="170" fontId="18" fillId="0" borderId="0"/>
    <xf numFmtId="0" fontId="8" fillId="0" borderId="0"/>
    <xf numFmtId="0" fontId="24" fillId="0" borderId="0"/>
    <xf numFmtId="170" fontId="24" fillId="0" borderId="0"/>
    <xf numFmtId="171" fontId="8" fillId="0" borderId="0" applyFont="0" applyFill="0" applyBorder="0" applyAlignment="0" applyProtection="0"/>
    <xf numFmtId="175" fontId="26" fillId="0" borderId="2">
      <protection locked="0"/>
    </xf>
    <xf numFmtId="172" fontId="26" fillId="0" borderId="0">
      <protection locked="0"/>
    </xf>
    <xf numFmtId="173" fontId="26" fillId="0" borderId="0">
      <protection locked="0"/>
    </xf>
    <xf numFmtId="172" fontId="26" fillId="0" borderId="0">
      <protection locked="0"/>
    </xf>
    <xf numFmtId="173" fontId="26" fillId="0" borderId="0">
      <protection locked="0"/>
    </xf>
    <xf numFmtId="174" fontId="26" fillId="0" borderId="0">
      <protection locked="0"/>
    </xf>
    <xf numFmtId="175" fontId="27" fillId="0" borderId="0">
      <protection locked="0"/>
    </xf>
    <xf numFmtId="175" fontId="27" fillId="0" borderId="0">
      <protection locked="0"/>
    </xf>
    <xf numFmtId="175" fontId="26" fillId="0" borderId="2">
      <protection locked="0"/>
    </xf>
    <xf numFmtId="0" fontId="28" fillId="5" borderId="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1" fillId="0" borderId="0" applyNumberFormat="0" applyFill="0" applyBorder="0" applyAlignment="0" applyProtection="0">
      <alignment vertical="top"/>
      <protection locked="0"/>
    </xf>
    <xf numFmtId="0" fontId="25" fillId="0" borderId="0"/>
    <xf numFmtId="176" fontId="32" fillId="0" borderId="3">
      <protection locked="0"/>
    </xf>
    <xf numFmtId="177" fontId="8" fillId="0" borderId="0" applyFont="0" applyFill="0" applyBorder="0" applyAlignment="0" applyProtection="0"/>
    <xf numFmtId="178" fontId="8" fillId="0" borderId="0" applyFont="0" applyFill="0" applyBorder="0" applyAlignment="0" applyProtection="0"/>
    <xf numFmtId="0" fontId="33" fillId="7" borderId="0" applyNumberFormat="0" applyBorder="0" applyAlignment="0" applyProtection="0"/>
    <xf numFmtId="10" fontId="34" fillId="0" borderId="0" applyNumberFormat="0" applyFill="0" applyBorder="0" applyAlignment="0"/>
    <xf numFmtId="0" fontId="35" fillId="0" borderId="0"/>
    <xf numFmtId="0" fontId="36" fillId="24" borderId="4" applyNumberFormat="0" applyAlignment="0" applyProtection="0"/>
    <xf numFmtId="0" fontId="37" fillId="25" borderId="5" applyNumberFormat="0" applyAlignment="0" applyProtection="0"/>
    <xf numFmtId="0" fontId="38" fillId="0" borderId="6">
      <alignment horizontal="left" vertical="center"/>
    </xf>
    <xf numFmtId="41" fontId="1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43" fontId="19" fillId="0" borderId="0" applyFont="0" applyFill="0" applyBorder="0" applyAlignment="0" applyProtection="0"/>
    <xf numFmtId="3" fontId="40" fillId="0" borderId="0" applyFont="0" applyFill="0" applyBorder="0" applyAlignment="0" applyProtection="0"/>
    <xf numFmtId="176" fontId="41" fillId="26" borderId="3"/>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alignment horizontal="right"/>
    </xf>
    <xf numFmtId="44" fontId="8" fillId="0" borderId="0" applyFont="0" applyFill="0" applyBorder="0" applyAlignment="0" applyProtection="0"/>
    <xf numFmtId="180" fontId="40" fillId="0" borderId="0" applyFont="0" applyFill="0" applyBorder="0" applyAlignment="0" applyProtection="0"/>
    <xf numFmtId="0" fontId="39" fillId="0" borderId="0" applyFill="0" applyBorder="0" applyProtection="0">
      <alignment vertical="center"/>
    </xf>
    <xf numFmtId="0" fontId="40" fillId="0" borderId="0" applyFont="0" applyFill="0" applyBorder="0" applyAlignment="0" applyProtection="0"/>
    <xf numFmtId="0" fontId="39" fillId="0" borderId="0" applyFont="0" applyFill="0" applyBorder="0" applyAlignment="0" applyProtection="0"/>
    <xf numFmtId="14" fontId="42" fillId="0" borderId="0">
      <alignment vertical="top"/>
    </xf>
    <xf numFmtId="181" fontId="8" fillId="0" borderId="0" applyFont="0" applyFill="0" applyBorder="0" applyAlignment="0" applyProtection="0"/>
    <xf numFmtId="182" fontId="8" fillId="0" borderId="0" applyFont="0" applyFill="0" applyBorder="0" applyAlignment="0" applyProtection="0"/>
    <xf numFmtId="0" fontId="39" fillId="0" borderId="7" applyNumberFormat="0" applyFont="0" applyFill="0" applyAlignment="0" applyProtection="0"/>
    <xf numFmtId="0" fontId="43" fillId="0" borderId="0" applyNumberFormat="0" applyFill="0" applyBorder="0" applyAlignment="0" applyProtection="0"/>
    <xf numFmtId="168" fontId="44" fillId="0" borderId="0">
      <alignment vertical="top"/>
    </xf>
    <xf numFmtId="38" fontId="44" fillId="0" borderId="0">
      <alignment vertical="top"/>
    </xf>
    <xf numFmtId="38" fontId="44" fillId="0" borderId="0">
      <alignment vertical="top"/>
    </xf>
    <xf numFmtId="170" fontId="42" fillId="0" borderId="0" applyFont="0" applyFill="0" applyBorder="0" applyAlignment="0" applyProtection="0"/>
    <xf numFmtId="37" fontId="19" fillId="0" borderId="0"/>
    <xf numFmtId="0" fontId="45" fillId="0" borderId="0" applyNumberFormat="0" applyFill="0" applyBorder="0" applyAlignment="0" applyProtection="0"/>
    <xf numFmtId="183" fontId="46" fillId="0" borderId="0" applyFill="0" applyBorder="0" applyAlignment="0" applyProtection="0"/>
    <xf numFmtId="183" fontId="20" fillId="0" borderId="0" applyFill="0" applyBorder="0" applyAlignment="0" applyProtection="0"/>
    <xf numFmtId="183" fontId="47" fillId="0" borderId="0" applyFill="0" applyBorder="0" applyAlignment="0" applyProtection="0"/>
    <xf numFmtId="183" fontId="48" fillId="0" borderId="0" applyFill="0" applyBorder="0" applyAlignment="0" applyProtection="0"/>
    <xf numFmtId="183" fontId="49" fillId="0" borderId="0" applyFill="0" applyBorder="0" applyAlignment="0" applyProtection="0"/>
    <xf numFmtId="183" fontId="50" fillId="0" borderId="0" applyFill="0" applyBorder="0" applyAlignment="0" applyProtection="0"/>
    <xf numFmtId="183" fontId="51" fillId="0" borderId="0" applyFill="0" applyBorder="0" applyAlignment="0" applyProtection="0"/>
    <xf numFmtId="2" fontId="40" fillId="0" borderId="0" applyFont="0" applyFill="0" applyBorder="0" applyAlignment="0" applyProtection="0"/>
    <xf numFmtId="0" fontId="52" fillId="0" borderId="0">
      <alignment vertical="center"/>
    </xf>
    <xf numFmtId="0" fontId="53" fillId="0" borderId="0" applyNumberFormat="0" applyFill="0" applyBorder="0" applyAlignment="0" applyProtection="0">
      <alignment vertical="top"/>
      <protection locked="0"/>
    </xf>
    <xf numFmtId="0" fontId="54" fillId="0" borderId="0" applyFill="0" applyBorder="0" applyProtection="0">
      <alignment horizontal="left"/>
    </xf>
    <xf numFmtId="0" fontId="55" fillId="8" borderId="0" applyNumberFormat="0" applyBorder="0" applyAlignment="0" applyProtection="0"/>
    <xf numFmtId="166" fontId="56" fillId="3" borderId="6" applyNumberFormat="0" applyFont="0" applyBorder="0" applyAlignment="0" applyProtection="0"/>
    <xf numFmtId="0" fontId="39" fillId="0" borderId="0" applyFont="0" applyFill="0" applyBorder="0" applyAlignment="0" applyProtection="0">
      <alignment horizontal="right"/>
    </xf>
    <xf numFmtId="184" fontId="57" fillId="3" borderId="0" applyNumberFormat="0" applyFont="0" applyAlignment="0"/>
    <xf numFmtId="0" fontId="58" fillId="0" borderId="0" applyProtection="0">
      <alignment horizontal="right"/>
    </xf>
    <xf numFmtId="0" fontId="59" fillId="0" borderId="0">
      <alignment vertical="top"/>
    </xf>
    <xf numFmtId="0" fontId="60" fillId="0" borderId="8"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2" fontId="63" fillId="27" borderId="0" applyAlignment="0">
      <alignment horizontal="right"/>
      <protection locked="0"/>
    </xf>
    <xf numFmtId="168" fontId="64" fillId="0" borderId="0">
      <alignment vertical="top"/>
    </xf>
    <xf numFmtId="38" fontId="64" fillId="0" borderId="0">
      <alignment vertical="top"/>
    </xf>
    <xf numFmtId="38" fontId="64" fillId="0" borderId="0">
      <alignment vertical="top"/>
    </xf>
    <xf numFmtId="0" fontId="65" fillId="0" borderId="0" applyNumberFormat="0" applyFill="0" applyBorder="0" applyAlignment="0" applyProtection="0">
      <alignment vertical="top"/>
      <protection locked="0"/>
    </xf>
    <xf numFmtId="176" fontId="66" fillId="0" borderId="0"/>
    <xf numFmtId="0" fontId="19" fillId="0" borderId="0"/>
    <xf numFmtId="0" fontId="67" fillId="0" borderId="0" applyNumberFormat="0" applyFill="0" applyBorder="0" applyAlignment="0" applyProtection="0">
      <alignment vertical="top"/>
      <protection locked="0"/>
    </xf>
    <xf numFmtId="185" fontId="68" fillId="0" borderId="6">
      <alignment horizontal="center" vertical="center" wrapText="1"/>
    </xf>
    <xf numFmtId="0" fontId="69" fillId="11" borderId="4" applyNumberFormat="0" applyAlignment="0" applyProtection="0"/>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168" fontId="21" fillId="0" borderId="0">
      <alignment vertical="top"/>
    </xf>
    <xf numFmtId="168" fontId="21" fillId="2" borderId="0">
      <alignment vertical="top"/>
    </xf>
    <xf numFmtId="38" fontId="21" fillId="2" borderId="0">
      <alignment vertical="top"/>
    </xf>
    <xf numFmtId="38" fontId="21" fillId="2" borderId="0">
      <alignment vertical="top"/>
    </xf>
    <xf numFmtId="38" fontId="21" fillId="0" borderId="0">
      <alignment vertical="top"/>
    </xf>
    <xf numFmtId="186" fontId="21" fillId="3" borderId="0">
      <alignment vertical="top"/>
    </xf>
    <xf numFmtId="38" fontId="21" fillId="0" borderId="0">
      <alignment vertical="top"/>
    </xf>
    <xf numFmtId="0" fontId="71" fillId="0" borderId="11" applyNumberFormat="0" applyFill="0" applyAlignment="0" applyProtection="0"/>
    <xf numFmtId="187" fontId="72" fillId="0" borderId="0" applyFont="0" applyFill="0" applyBorder="0" applyAlignment="0" applyProtection="0"/>
    <xf numFmtId="188" fontId="72"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xf numFmtId="189" fontId="73" fillId="0" borderId="6">
      <alignment horizontal="right"/>
      <protection locked="0"/>
    </xf>
    <xf numFmtId="190" fontId="72" fillId="0" borderId="0" applyFont="0" applyFill="0" applyBorder="0" applyAlignment="0" applyProtection="0"/>
    <xf numFmtId="191"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0" fontId="39" fillId="0" borderId="0" applyFont="0" applyFill="0" applyBorder="0" applyAlignment="0" applyProtection="0">
      <alignment horizontal="right"/>
    </xf>
    <xf numFmtId="0" fontId="39" fillId="0" borderId="0" applyFill="0" applyBorder="0" applyProtection="0">
      <alignment vertical="center"/>
    </xf>
    <xf numFmtId="0" fontId="39" fillId="0" borderId="0" applyFont="0" applyFill="0" applyBorder="0" applyAlignment="0" applyProtection="0">
      <alignment horizontal="right"/>
    </xf>
    <xf numFmtId="3" fontId="8" fillId="0" borderId="12" applyFont="0" applyBorder="0">
      <alignment horizontal="center" vertical="center"/>
    </xf>
    <xf numFmtId="0" fontId="74" fillId="28" borderId="0" applyNumberFormat="0" applyBorder="0" applyAlignment="0" applyProtection="0"/>
    <xf numFmtId="0" fontId="28" fillId="0" borderId="13"/>
    <xf numFmtId="0" fontId="75" fillId="0" borderId="0" applyNumberFormat="0" applyFill="0" applyBorder="0" applyAlignment="0" applyProtection="0"/>
    <xf numFmtId="192"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8" fillId="0" borderId="0"/>
    <xf numFmtId="0" fontId="8" fillId="0" borderId="0"/>
    <xf numFmtId="0"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lignment horizontal="right"/>
    </xf>
    <xf numFmtId="0" fontId="8" fillId="0" borderId="0"/>
    <xf numFmtId="0" fontId="77" fillId="0" borderId="0"/>
    <xf numFmtId="0" fontId="39" fillId="0" borderId="0" applyFill="0" applyBorder="0" applyProtection="0">
      <alignment vertical="center"/>
    </xf>
    <xf numFmtId="0" fontId="78" fillId="0" borderId="0"/>
    <xf numFmtId="0" fontId="19" fillId="0" borderId="0"/>
    <xf numFmtId="0" fontId="18" fillId="0" borderId="0"/>
    <xf numFmtId="0" fontId="16" fillId="29" borderId="14" applyNumberFormat="0" applyFont="0" applyAlignment="0" applyProtection="0"/>
    <xf numFmtId="193" fontId="8" fillId="0" borderId="0" applyFont="0" applyAlignment="0">
      <alignment horizontal="center"/>
    </xf>
    <xf numFmtId="194" fontId="8" fillId="0" borderId="0" applyFont="0" applyFill="0" applyBorder="0" applyAlignment="0" applyProtection="0"/>
    <xf numFmtId="195" fontId="8" fillId="0" borderId="0" applyFont="0" applyFill="0" applyBorder="0" applyAlignment="0" applyProtection="0"/>
    <xf numFmtId="0" fontId="56" fillId="0" borderId="0"/>
    <xf numFmtId="196" fontId="56" fillId="0" borderId="0" applyFont="0" applyFill="0" applyBorder="0" applyAlignment="0" applyProtection="0"/>
    <xf numFmtId="197" fontId="56" fillId="0" borderId="0" applyFont="0" applyFill="0" applyBorder="0" applyAlignment="0" applyProtection="0"/>
    <xf numFmtId="0" fontId="79" fillId="24" borderId="15" applyNumberFormat="0" applyAlignment="0" applyProtection="0"/>
    <xf numFmtId="1" fontId="80" fillId="0" borderId="0" applyProtection="0">
      <alignment horizontal="right" vertical="center"/>
    </xf>
    <xf numFmtId="49" fontId="81" fillId="0" borderId="16" applyFill="0" applyProtection="0">
      <alignment vertical="center"/>
    </xf>
    <xf numFmtId="9" fontId="19" fillId="0" borderId="0" applyFont="0" applyFill="0" applyBorder="0" applyAlignment="0" applyProtection="0"/>
    <xf numFmtId="0" fontId="39" fillId="0" borderId="0" applyFill="0" applyBorder="0" applyProtection="0">
      <alignment vertical="center"/>
    </xf>
    <xf numFmtId="37" fontId="82" fillId="4" borderId="17"/>
    <xf numFmtId="37" fontId="82" fillId="4" borderId="17"/>
    <xf numFmtId="0" fontId="83" fillId="0" borderId="0" applyNumberFormat="0">
      <alignment horizontal="left"/>
    </xf>
    <xf numFmtId="198" fontId="84" fillId="0" borderId="18" applyBorder="0">
      <alignment horizontal="right"/>
      <protection locked="0"/>
    </xf>
    <xf numFmtId="49" fontId="85" fillId="0" borderId="6" applyNumberFormat="0">
      <alignment horizontal="left" vertical="center"/>
    </xf>
    <xf numFmtId="0" fontId="86" fillId="0" borderId="19">
      <alignment vertical="center"/>
    </xf>
    <xf numFmtId="4" fontId="87" fillId="4" borderId="15" applyNumberFormat="0" applyProtection="0">
      <alignment vertical="center"/>
    </xf>
    <xf numFmtId="4" fontId="88" fillId="4" borderId="15" applyNumberFormat="0" applyProtection="0">
      <alignment vertical="center"/>
    </xf>
    <xf numFmtId="4" fontId="87" fillId="4" borderId="15" applyNumberFormat="0" applyProtection="0">
      <alignment horizontal="left" vertical="center" indent="1"/>
    </xf>
    <xf numFmtId="4" fontId="87" fillId="4" borderId="15" applyNumberFormat="0" applyProtection="0">
      <alignment horizontal="left" vertical="center" indent="1"/>
    </xf>
    <xf numFmtId="0" fontId="19" fillId="30" borderId="15" applyNumberFormat="0" applyProtection="0">
      <alignment horizontal="left" vertical="center" indent="1"/>
    </xf>
    <xf numFmtId="4" fontId="87" fillId="31" borderId="15" applyNumberFormat="0" applyProtection="0">
      <alignment horizontal="right" vertical="center"/>
    </xf>
    <xf numFmtId="4" fontId="87" fillId="32" borderId="15" applyNumberFormat="0" applyProtection="0">
      <alignment horizontal="right" vertical="center"/>
    </xf>
    <xf numFmtId="4" fontId="87" fillId="33" borderId="15" applyNumberFormat="0" applyProtection="0">
      <alignment horizontal="right" vertical="center"/>
    </xf>
    <xf numFmtId="4" fontId="87" fillId="34" borderId="15" applyNumberFormat="0" applyProtection="0">
      <alignment horizontal="right" vertical="center"/>
    </xf>
    <xf numFmtId="4" fontId="87" fillId="35" borderId="15" applyNumberFormat="0" applyProtection="0">
      <alignment horizontal="right" vertical="center"/>
    </xf>
    <xf numFmtId="4" fontId="87" fillId="36" borderId="15" applyNumberFormat="0" applyProtection="0">
      <alignment horizontal="right" vertical="center"/>
    </xf>
    <xf numFmtId="4" fontId="87" fillId="37" borderId="15" applyNumberFormat="0" applyProtection="0">
      <alignment horizontal="right" vertical="center"/>
    </xf>
    <xf numFmtId="4" fontId="87" fillId="38" borderId="15" applyNumberFormat="0" applyProtection="0">
      <alignment horizontal="right" vertical="center"/>
    </xf>
    <xf numFmtId="4" fontId="87" fillId="39" borderId="15" applyNumberFormat="0" applyProtection="0">
      <alignment horizontal="right" vertical="center"/>
    </xf>
    <xf numFmtId="4" fontId="89" fillId="40" borderId="15" applyNumberFormat="0" applyProtection="0">
      <alignment horizontal="left" vertical="center" indent="1"/>
    </xf>
    <xf numFmtId="4" fontId="87" fillId="41" borderId="20" applyNumberFormat="0" applyProtection="0">
      <alignment horizontal="left" vertical="center" indent="1"/>
    </xf>
    <xf numFmtId="4" fontId="90" fillId="42" borderId="0" applyNumberFormat="0" applyProtection="0">
      <alignment horizontal="left" vertical="center" indent="1"/>
    </xf>
    <xf numFmtId="0" fontId="19" fillId="30" borderId="15" applyNumberFormat="0" applyProtection="0">
      <alignment horizontal="left" vertical="center" indent="1"/>
    </xf>
    <xf numFmtId="4" fontId="91" fillId="41" borderId="15" applyNumberFormat="0" applyProtection="0">
      <alignment horizontal="left" vertical="center" indent="1"/>
    </xf>
    <xf numFmtId="4" fontId="91" fillId="43" borderId="15" applyNumberFormat="0" applyProtection="0">
      <alignment horizontal="left" vertical="center" indent="1"/>
    </xf>
    <xf numFmtId="0" fontId="19" fillId="43" borderId="15" applyNumberFormat="0" applyProtection="0">
      <alignment horizontal="left" vertical="center" indent="1"/>
    </xf>
    <xf numFmtId="0" fontId="19" fillId="43" borderId="15" applyNumberFormat="0" applyProtection="0">
      <alignment horizontal="left" vertical="center" indent="1"/>
    </xf>
    <xf numFmtId="0" fontId="19" fillId="44" borderId="15" applyNumberFormat="0" applyProtection="0">
      <alignment horizontal="left" vertical="center" indent="1"/>
    </xf>
    <xf numFmtId="0" fontId="19" fillId="44" borderId="15" applyNumberFormat="0" applyProtection="0">
      <alignment horizontal="left" vertical="center" indent="1"/>
    </xf>
    <xf numFmtId="0" fontId="19" fillId="2" borderId="15" applyNumberFormat="0" applyProtection="0">
      <alignment horizontal="left" vertical="center" indent="1"/>
    </xf>
    <xf numFmtId="0" fontId="19" fillId="2" borderId="15" applyNumberFormat="0" applyProtection="0">
      <alignment horizontal="left" vertical="center" indent="1"/>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8" fillId="0" borderId="0"/>
    <xf numFmtId="4" fontId="87" fillId="45" borderId="15" applyNumberFormat="0" applyProtection="0">
      <alignment vertical="center"/>
    </xf>
    <xf numFmtId="4" fontId="88" fillId="45" borderId="15" applyNumberFormat="0" applyProtection="0">
      <alignment vertical="center"/>
    </xf>
    <xf numFmtId="4" fontId="87" fillId="45" borderId="15" applyNumberFormat="0" applyProtection="0">
      <alignment horizontal="left" vertical="center" indent="1"/>
    </xf>
    <xf numFmtId="4" fontId="87" fillId="45" borderId="15" applyNumberFormat="0" applyProtection="0">
      <alignment horizontal="left" vertical="center" indent="1"/>
    </xf>
    <xf numFmtId="4" fontId="87" fillId="41" borderId="15" applyNumberFormat="0" applyProtection="0">
      <alignment horizontal="right" vertical="center"/>
    </xf>
    <xf numFmtId="4" fontId="88" fillId="41" borderId="15" applyNumberFormat="0" applyProtection="0">
      <alignment horizontal="right" vertical="center"/>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92" fillId="0" borderId="0"/>
    <xf numFmtId="4" fontId="93" fillId="41" borderId="15" applyNumberFormat="0" applyProtection="0">
      <alignment horizontal="right" vertical="center"/>
    </xf>
    <xf numFmtId="0" fontId="94" fillId="0" borderId="0">
      <alignment horizontal="left" vertical="center" wrapText="1"/>
    </xf>
    <xf numFmtId="0" fontId="19" fillId="0" borderId="0"/>
    <xf numFmtId="0" fontId="18" fillId="0" borderId="0"/>
    <xf numFmtId="0" fontId="95" fillId="0" borderId="0" applyBorder="0" applyProtection="0">
      <alignment vertical="center"/>
    </xf>
    <xf numFmtId="0" fontId="95" fillId="0" borderId="16" applyBorder="0" applyProtection="0">
      <alignment horizontal="right" vertical="center"/>
    </xf>
    <xf numFmtId="0" fontId="96" fillId="46" borderId="0" applyBorder="0" applyProtection="0">
      <alignment horizontal="centerContinuous" vertical="center"/>
    </xf>
    <xf numFmtId="0" fontId="96" fillId="47" borderId="16" applyBorder="0" applyProtection="0">
      <alignment horizontal="centerContinuous" vertical="center"/>
    </xf>
    <xf numFmtId="0" fontId="97" fillId="0" borderId="0"/>
    <xf numFmtId="168" fontId="98" fillId="48" borderId="0">
      <alignment horizontal="right" vertical="top"/>
    </xf>
    <xf numFmtId="38" fontId="98" fillId="48" borderId="0">
      <alignment horizontal="right" vertical="top"/>
    </xf>
    <xf numFmtId="38" fontId="98" fillId="48" borderId="0">
      <alignment horizontal="right" vertical="top"/>
    </xf>
    <xf numFmtId="0" fontId="78" fillId="0" borderId="0"/>
    <xf numFmtId="0" fontId="99" fillId="0" borderId="0" applyFill="0" applyBorder="0" applyProtection="0">
      <alignment horizontal="left"/>
    </xf>
    <xf numFmtId="0" fontId="54" fillId="0" borderId="21" applyFill="0" applyBorder="0" applyProtection="0">
      <alignment horizontal="left" vertical="top"/>
    </xf>
    <xf numFmtId="0" fontId="100" fillId="0" borderId="0">
      <alignment horizontal="centerContinuous"/>
    </xf>
    <xf numFmtId="0" fontId="101" fillId="0" borderId="21" applyFill="0" applyBorder="0" applyProtection="0"/>
    <xf numFmtId="0" fontId="101" fillId="0" borderId="0"/>
    <xf numFmtId="0" fontId="102" fillId="0" borderId="0" applyFill="0" applyBorder="0" applyProtection="0"/>
    <xf numFmtId="0" fontId="103" fillId="0" borderId="0"/>
    <xf numFmtId="0" fontId="104" fillId="0" borderId="0" applyNumberFormat="0" applyFill="0" applyBorder="0" applyAlignment="0" applyProtection="0"/>
    <xf numFmtId="0" fontId="105" fillId="0" borderId="22" applyNumberFormat="0" applyFill="0" applyAlignment="0" applyProtection="0"/>
    <xf numFmtId="0" fontId="106" fillId="0" borderId="7" applyFill="0" applyBorder="0" applyProtection="0">
      <alignment vertical="center"/>
    </xf>
    <xf numFmtId="0" fontId="107" fillId="0" borderId="0">
      <alignment horizontal="fill"/>
    </xf>
    <xf numFmtId="0" fontId="56" fillId="0" borderId="0"/>
    <xf numFmtId="0" fontId="108" fillId="0" borderId="0" applyNumberFormat="0" applyFill="0" applyBorder="0" applyAlignment="0" applyProtection="0"/>
    <xf numFmtId="0" fontId="109" fillId="0" borderId="16" applyBorder="0" applyProtection="0">
      <alignment horizontal="right"/>
    </xf>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6" fontId="32" fillId="0" borderId="3">
      <protection locked="0"/>
    </xf>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3" fontId="110" fillId="0" borderId="0">
      <alignment horizontal="center" vertical="center" textRotation="90" wrapText="1"/>
    </xf>
    <xf numFmtId="199" fontId="32" fillId="0" borderId="6">
      <alignment vertical="top" wrapText="1"/>
    </xf>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147" fillId="0" borderId="0" applyNumberFormat="0" applyFill="0" applyBorder="0" applyAlignment="0" applyProtection="0"/>
    <xf numFmtId="0" fontId="111"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200" fontId="112" fillId="0" borderId="6">
      <alignment vertical="top" wrapText="1"/>
    </xf>
    <xf numFmtId="4" fontId="113" fillId="0" borderId="6">
      <alignment horizontal="left" vertical="center"/>
    </xf>
    <xf numFmtId="4" fontId="113" fillId="0" borderId="6"/>
    <xf numFmtId="4" fontId="113" fillId="49" borderId="6"/>
    <xf numFmtId="4" fontId="113" fillId="50" borderId="6"/>
    <xf numFmtId="4" fontId="114" fillId="51" borderId="6"/>
    <xf numFmtId="4" fontId="115" fillId="2" borderId="6"/>
    <xf numFmtId="4" fontId="116" fillId="0" borderId="6">
      <alignment horizontal="center" wrapText="1"/>
    </xf>
    <xf numFmtId="200" fontId="113" fillId="0" borderId="6"/>
    <xf numFmtId="200" fontId="112" fillId="0" borderId="6">
      <alignment horizontal="center" vertical="center" wrapText="1"/>
    </xf>
    <xf numFmtId="200" fontId="112" fillId="0" borderId="6">
      <alignment vertical="top" wrapText="1"/>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17" fillId="0" borderId="0" applyBorder="0">
      <alignment horizontal="center" vertical="center" wrapText="1"/>
    </xf>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5" fillId="0" borderId="23" applyBorder="0">
      <alignment horizontal="center" vertical="center" wrapText="1"/>
    </xf>
    <xf numFmtId="176" fontId="41" fillId="26" borderId="3"/>
    <xf numFmtId="4" fontId="16" fillId="4" borderId="6" applyBorder="0">
      <alignment horizontal="right"/>
    </xf>
    <xf numFmtId="49" fontId="120" fillId="0" borderId="0" applyBorder="0">
      <alignment vertical="center"/>
    </xf>
    <xf numFmtId="0" fontId="7"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3" fontId="41" fillId="0" borderId="6" applyBorder="0">
      <alignment vertical="center"/>
    </xf>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8" fillId="0" borderId="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170" fontId="75" fillId="3" borderId="0" applyFill="0">
      <alignment wrapText="1"/>
    </xf>
    <xf numFmtId="0" fontId="119" fillId="0" borderId="0">
      <alignment horizontal="center" vertical="top" wrapText="1"/>
    </xf>
    <xf numFmtId="0" fontId="121" fillId="0" borderId="0">
      <alignment horizontal="centerContinuous" vertical="center" wrapText="1"/>
    </xf>
    <xf numFmtId="170" fontId="119" fillId="0" borderId="0">
      <alignment horizontal="center" vertical="top" wrapText="1"/>
    </xf>
    <xf numFmtId="201" fontId="122" fillId="3" borderId="6">
      <alignment wrapText="1"/>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7" fontId="123" fillId="0" borderId="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49" fontId="110" fillId="0" borderId="6">
      <alignment horizontal="right" vertical="top" wrapText="1"/>
    </xf>
    <xf numFmtId="183" fontId="124" fillId="0" borderId="0">
      <alignment horizontal="right" vertical="top" wrapText="1"/>
    </xf>
    <xf numFmtId="49" fontId="16" fillId="0" borderId="0" applyBorder="0">
      <alignment vertical="top"/>
    </xf>
    <xf numFmtId="0" fontId="125" fillId="0" borderId="0"/>
    <xf numFmtId="0" fontId="19" fillId="0" borderId="0"/>
    <xf numFmtId="0" fontId="125" fillId="0" borderId="0"/>
    <xf numFmtId="0" fontId="29" fillId="0" borderId="0"/>
    <xf numFmtId="0" fontId="29" fillId="0" borderId="0"/>
    <xf numFmtId="0" fontId="146" fillId="0" borderId="0"/>
    <xf numFmtId="0" fontId="5" fillId="0" borderId="0"/>
    <xf numFmtId="0" fontId="19" fillId="0" borderId="0"/>
    <xf numFmtId="0" fontId="20" fillId="0" borderId="0"/>
    <xf numFmtId="0" fontId="20" fillId="0" borderId="0"/>
    <xf numFmtId="0" fontId="8"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49" fontId="16" fillId="0" borderId="0" applyBorder="0">
      <alignment vertical="top"/>
    </xf>
    <xf numFmtId="0" fontId="8" fillId="0" borderId="0"/>
    <xf numFmtId="0" fontId="8" fillId="0" borderId="0"/>
    <xf numFmtId="0" fontId="19" fillId="0" borderId="0"/>
    <xf numFmtId="49" fontId="16" fillId="0" borderId="0" applyBorder="0">
      <alignment vertical="top"/>
    </xf>
    <xf numFmtId="0" fontId="29" fillId="0" borderId="0"/>
    <xf numFmtId="0" fontId="29" fillId="0" borderId="0"/>
    <xf numFmtId="170" fontId="29" fillId="0" borderId="0"/>
    <xf numFmtId="49" fontId="16" fillId="0" borderId="0" applyBorder="0">
      <alignment vertical="top"/>
    </xf>
    <xf numFmtId="49" fontId="16" fillId="0" borderId="0" applyBorder="0">
      <alignment vertical="top"/>
    </xf>
    <xf numFmtId="49" fontId="16" fillId="0" borderId="0" applyBorder="0">
      <alignment vertical="top"/>
    </xf>
    <xf numFmtId="0" fontId="19" fillId="0" borderId="0"/>
    <xf numFmtId="49" fontId="16" fillId="0" borderId="0" applyBorder="0">
      <alignment vertical="top"/>
    </xf>
    <xf numFmtId="49" fontId="16" fillId="0" borderId="0" applyBorder="0">
      <alignment vertical="top"/>
    </xf>
    <xf numFmtId="0" fontId="6" fillId="0" borderId="0"/>
    <xf numFmtId="49" fontId="16" fillId="0" borderId="0" applyBorder="0">
      <alignment vertical="top"/>
    </xf>
    <xf numFmtId="49" fontId="16" fillId="0" borderId="0" applyBorder="0">
      <alignment vertical="top"/>
    </xf>
    <xf numFmtId="49" fontId="16" fillId="0" borderId="0" applyBorder="0">
      <alignment vertical="top"/>
    </xf>
    <xf numFmtId="0" fontId="4" fillId="0" borderId="0"/>
    <xf numFmtId="0" fontId="19" fillId="0" borderId="0"/>
    <xf numFmtId="1" fontId="126" fillId="0" borderId="6">
      <alignment horizontal="lef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8" fillId="0" borderId="0" applyFont="0" applyFill="0" applyBorder="0" applyProtection="0">
      <alignment horizontal="center" vertical="center" wrapText="1"/>
    </xf>
    <xf numFmtId="0" fontId="8" fillId="0" borderId="0" applyNumberFormat="0" applyFont="0" applyFill="0" applyBorder="0" applyProtection="0">
      <alignment horizontal="justify" vertical="center" wrapText="1"/>
    </xf>
    <xf numFmtId="200" fontId="127" fillId="0" borderId="6">
      <alignment vertical="top"/>
    </xf>
    <xf numFmtId="183" fontId="128" fillId="4" borderId="17" applyNumberFormat="0" applyBorder="0" applyAlignment="0">
      <alignment vertical="center"/>
      <protection locked="0"/>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49" fontId="114" fillId="0" borderId="1">
      <alignment horizontal="left" vertical="center"/>
    </xf>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02" fontId="129" fillId="0" borderId="6"/>
    <xf numFmtId="0" fontId="8" fillId="0" borderId="6" applyNumberFormat="0" applyFont="0" applyFill="0" applyAlignment="0" applyProtection="0"/>
    <xf numFmtId="3" fontId="130" fillId="52" borderId="1">
      <alignment horizontal="justify" vertical="center"/>
    </xf>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18" fillId="0" borderId="0"/>
    <xf numFmtId="168" fontId="20" fillId="0" borderId="0">
      <alignment vertical="top"/>
    </xf>
    <xf numFmtId="38" fontId="20" fillId="0" borderId="0">
      <alignment vertical="top"/>
    </xf>
    <xf numFmtId="38" fontId="20" fillId="0" borderId="0">
      <alignment vertical="top"/>
    </xf>
    <xf numFmtId="170" fontId="18" fillId="0" borderId="0"/>
    <xf numFmtId="49" fontId="124" fillId="0" borderId="0"/>
    <xf numFmtId="49" fontId="131" fillId="0" borderId="0">
      <alignment vertical="top"/>
    </xf>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164" fontId="8" fillId="0" borderId="0" applyFont="0" applyFill="0" applyBorder="0" applyAlignment="0" applyProtection="0"/>
    <xf numFmtId="165" fontId="8" fillId="0" borderId="0" applyFont="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3" fontId="8" fillId="0" borderId="0" applyFont="0" applyFill="0" applyBorder="0" applyAlignment="0" applyProtection="0"/>
    <xf numFmtId="4" fontId="16" fillId="3" borderId="0" applyBorder="0">
      <alignment horizontal="right"/>
    </xf>
    <xf numFmtId="4" fontId="16" fillId="3" borderId="0" applyBorder="0">
      <alignment horizontal="right"/>
    </xf>
    <xf numFmtId="4" fontId="16" fillId="3" borderId="0" applyBorder="0">
      <alignment horizontal="right"/>
    </xf>
    <xf numFmtId="4" fontId="16" fillId="53" borderId="24" applyBorder="0">
      <alignment horizontal="right"/>
    </xf>
    <xf numFmtId="4" fontId="16" fillId="3" borderId="6" applyFont="0" applyBorder="0">
      <alignment horizontal="right"/>
    </xf>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204" fontId="32" fillId="0" borderId="1">
      <alignment vertical="top" wrapText="1"/>
    </xf>
    <xf numFmtId="205" fontId="8" fillId="0" borderId="6" applyFont="0" applyFill="0" applyBorder="0" applyProtection="0">
      <alignment horizontal="center" vertical="center"/>
    </xf>
    <xf numFmtId="3" fontId="8" fillId="0" borderId="0" applyFont="0" applyBorder="0">
      <alignment horizontal="center"/>
    </xf>
    <xf numFmtId="206" fontId="26" fillId="0" borderId="0">
      <protection locked="0"/>
    </xf>
    <xf numFmtId="49" fontId="112" fillId="0" borderId="6">
      <alignment horizontal="center" vertical="center" wrapText="1"/>
    </xf>
    <xf numFmtId="0" fontId="32" fillId="0" borderId="6" applyBorder="0">
      <alignment horizontal="center" vertical="center" wrapText="1"/>
    </xf>
    <xf numFmtId="49" fontId="94" fillId="0" borderId="6" applyNumberFormat="0" applyFill="0" applyAlignment="0" applyProtection="0"/>
    <xf numFmtId="201" fontId="8" fillId="0" borderId="0"/>
    <xf numFmtId="0" fontId="19" fillId="0" borderId="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7" fillId="0" borderId="22"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29" borderId="14" applyNumberFormat="0" applyFont="0" applyAlignment="0" applyProtection="0"/>
    <xf numFmtId="0" fontId="3" fillId="0" borderId="0"/>
    <xf numFmtId="0" fontId="19" fillId="0" borderId="0"/>
    <xf numFmtId="0" fontId="2" fillId="0" borderId="0"/>
    <xf numFmtId="0" fontId="2" fillId="0" borderId="0"/>
    <xf numFmtId="0" fontId="2" fillId="0" borderId="0"/>
    <xf numFmtId="0" fontId="2" fillId="0" borderId="0"/>
    <xf numFmtId="0" fontId="20" fillId="0" borderId="0"/>
    <xf numFmtId="0" fontId="2" fillId="0" borderId="0"/>
    <xf numFmtId="0" fontId="164" fillId="0" borderId="0">
      <alignment horizontal="left"/>
    </xf>
    <xf numFmtId="0" fontId="164" fillId="0" borderId="0">
      <alignment horizontal="left"/>
    </xf>
    <xf numFmtId="0" fontId="20" fillId="0" borderId="0">
      <alignment horizontal="left"/>
    </xf>
    <xf numFmtId="0" fontId="4" fillId="0" borderId="0"/>
    <xf numFmtId="0" fontId="4" fillId="0" borderId="0"/>
    <xf numFmtId="0" fontId="4" fillId="0" borderId="0"/>
    <xf numFmtId="0" fontId="4" fillId="0" borderId="0"/>
    <xf numFmtId="0" fontId="20" fillId="0" borderId="0">
      <alignment horizontal="left"/>
    </xf>
    <xf numFmtId="0" fontId="8" fillId="0" borderId="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43" fontId="8" fillId="0" borderId="0" applyFont="0" applyFill="0" applyBorder="0" applyAlignment="0" applyProtection="0"/>
    <xf numFmtId="4" fontId="16" fillId="3" borderId="0" applyFont="0" applyBorder="0">
      <alignment horizontal="right"/>
    </xf>
    <xf numFmtId="4" fontId="16" fillId="3" borderId="24" applyBorder="0">
      <alignment horizontal="right"/>
    </xf>
    <xf numFmtId="0" fontId="1" fillId="0" borderId="0"/>
    <xf numFmtId="0" fontId="1" fillId="0" borderId="0"/>
    <xf numFmtId="0" fontId="1" fillId="0" borderId="0"/>
    <xf numFmtId="0" fontId="166" fillId="0" borderId="0" applyNumberFormat="0" applyFill="0" applyBorder="0" applyAlignment="0" applyProtection="0">
      <alignment vertical="top"/>
      <protection locked="0"/>
    </xf>
    <xf numFmtId="0" fontId="8" fillId="0" borderId="0"/>
    <xf numFmtId="0" fontId="8" fillId="0" borderId="0"/>
    <xf numFmtId="0" fontId="4" fillId="0" borderId="0"/>
    <xf numFmtId="0" fontId="8" fillId="0" borderId="0"/>
    <xf numFmtId="0" fontId="8" fillId="0" borderId="0"/>
    <xf numFmtId="0" fontId="180" fillId="0" borderId="0"/>
  </cellStyleXfs>
  <cellXfs count="338">
    <xf numFmtId="0" fontId="0" fillId="0" borderId="0" xfId="0"/>
    <xf numFmtId="0" fontId="11" fillId="0" borderId="0" xfId="1727" applyFont="1" applyAlignment="1">
      <alignment vertical="center"/>
    </xf>
    <xf numFmtId="0" fontId="11" fillId="0" borderId="0" xfId="1727" applyFont="1" applyAlignment="1">
      <alignment horizontal="right" vertical="center"/>
    </xf>
    <xf numFmtId="0" fontId="10" fillId="0" borderId="0" xfId="1727" applyFont="1" applyAlignment="1">
      <alignment vertical="center"/>
    </xf>
    <xf numFmtId="0" fontId="13" fillId="0" borderId="0" xfId="1727" applyFont="1" applyAlignment="1">
      <alignment vertical="center"/>
    </xf>
    <xf numFmtId="0" fontId="14" fillId="0" borderId="0" xfId="1727" applyFont="1" applyAlignment="1">
      <alignment vertical="center"/>
    </xf>
    <xf numFmtId="0" fontId="9" fillId="0" borderId="0" xfId="1727" applyFont="1" applyAlignment="1">
      <alignment vertical="center"/>
    </xf>
    <xf numFmtId="0" fontId="133" fillId="0" borderId="0" xfId="0" applyFont="1"/>
    <xf numFmtId="0" fontId="133" fillId="0" borderId="0" xfId="0" applyFont="1" applyAlignment="1">
      <alignment wrapText="1"/>
    </xf>
    <xf numFmtId="0" fontId="134" fillId="0" borderId="0" xfId="0" applyFont="1" applyAlignment="1">
      <alignment horizontal="center" wrapText="1"/>
    </xf>
    <xf numFmtId="0" fontId="134" fillId="0" borderId="0" xfId="0" applyFont="1" applyAlignment="1">
      <alignment horizontal="left"/>
    </xf>
    <xf numFmtId="0" fontId="135" fillId="0" borderId="0" xfId="0" applyFont="1"/>
    <xf numFmtId="0" fontId="133" fillId="0" borderId="6" xfId="0" applyFont="1" applyBorder="1"/>
    <xf numFmtId="0" fontId="134" fillId="0" borderId="6" xfId="0" applyFont="1" applyBorder="1" applyAlignment="1">
      <alignment horizontal="center" vertical="center"/>
    </xf>
    <xf numFmtId="0" fontId="136" fillId="0" borderId="0" xfId="0" applyFont="1" applyAlignment="1">
      <alignment vertical="top" wrapText="1"/>
    </xf>
    <xf numFmtId="0" fontId="147" fillId="0" borderId="0" xfId="1432"/>
    <xf numFmtId="0" fontId="139" fillId="0" borderId="0" xfId="0" applyFont="1"/>
    <xf numFmtId="0" fontId="132" fillId="0" borderId="0" xfId="0" applyFont="1" applyAlignment="1">
      <alignment wrapText="1"/>
    </xf>
    <xf numFmtId="0" fontId="140" fillId="0" borderId="6" xfId="1772" applyFont="1" applyBorder="1" applyAlignment="1">
      <alignment horizontal="center" vertical="center" wrapText="1"/>
    </xf>
    <xf numFmtId="0" fontId="138" fillId="0" borderId="0" xfId="0" applyFont="1"/>
    <xf numFmtId="0" fontId="141" fillId="0" borderId="0" xfId="0" applyFont="1"/>
    <xf numFmtId="0" fontId="133" fillId="54" borderId="0" xfId="0" applyFont="1" applyFill="1"/>
    <xf numFmtId="0" fontId="134" fillId="0" borderId="25" xfId="0" applyFont="1" applyBorder="1" applyAlignment="1">
      <alignment vertical="center"/>
    </xf>
    <xf numFmtId="0" fontId="4" fillId="0" borderId="0" xfId="1771"/>
    <xf numFmtId="0" fontId="4" fillId="0" borderId="6" xfId="1771" applyBorder="1" applyAlignment="1">
      <alignment horizontal="center" vertical="center" wrapText="1"/>
    </xf>
    <xf numFmtId="4" fontId="4" fillId="0" borderId="6" xfId="1771" applyNumberFormat="1" applyBorder="1" applyAlignment="1">
      <alignment horizontal="center"/>
    </xf>
    <xf numFmtId="0" fontId="4" fillId="0" borderId="6" xfId="1771" applyBorder="1" applyAlignment="1">
      <alignment horizontal="center" wrapText="1"/>
    </xf>
    <xf numFmtId="0" fontId="4" fillId="0" borderId="6" xfId="1771" applyBorder="1" applyAlignment="1">
      <alignment horizontal="center"/>
    </xf>
    <xf numFmtId="0" fontId="4" fillId="0" borderId="0" xfId="1771" applyAlignment="1">
      <alignment horizontal="center"/>
    </xf>
    <xf numFmtId="0" fontId="4" fillId="0" borderId="6" xfId="1771" applyBorder="1" applyAlignment="1">
      <alignment wrapText="1"/>
    </xf>
    <xf numFmtId="0" fontId="4" fillId="0" borderId="6" xfId="1771" applyBorder="1"/>
    <xf numFmtId="10" fontId="4" fillId="0" borderId="6" xfId="1907" applyNumberFormat="1" applyFont="1" applyBorder="1"/>
    <xf numFmtId="0" fontId="4" fillId="0" borderId="6" xfId="1771" applyBorder="1" applyAlignment="1">
      <alignment horizontal="left" wrapText="1"/>
    </xf>
    <xf numFmtId="0" fontId="0" fillId="0" borderId="0" xfId="0"/>
    <xf numFmtId="0" fontId="0" fillId="0" borderId="0" xfId="0" applyAlignment="1">
      <alignment horizontal="center"/>
    </xf>
    <xf numFmtId="0" fontId="148" fillId="0" borderId="0" xfId="0" applyFont="1" applyAlignment="1">
      <alignment wrapText="1"/>
    </xf>
    <xf numFmtId="0" fontId="148" fillId="0" borderId="0" xfId="0" applyFont="1" applyAlignment="1">
      <alignment horizontal="center" wrapText="1"/>
    </xf>
    <xf numFmtId="0" fontId="149"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50" fillId="0" borderId="6" xfId="0" applyFont="1" applyBorder="1" applyAlignment="1">
      <alignment horizontal="center" wrapText="1"/>
    </xf>
    <xf numFmtId="0" fontId="150" fillId="0" borderId="0" xfId="0" applyFont="1" applyAlignment="1">
      <alignment horizontal="center" wrapText="1"/>
    </xf>
    <xf numFmtId="0" fontId="151" fillId="0" borderId="0" xfId="0" applyFont="1"/>
    <xf numFmtId="0" fontId="152" fillId="0" borderId="0" xfId="0" applyFont="1"/>
    <xf numFmtId="0" fontId="149" fillId="0" borderId="6" xfId="2436" applyFont="1" applyBorder="1" applyAlignment="1">
      <alignment horizontal="center" vertical="center"/>
    </xf>
    <xf numFmtId="0" fontId="149" fillId="0" borderId="6" xfId="2436" applyFont="1" applyBorder="1"/>
    <xf numFmtId="0" fontId="149" fillId="0" borderId="6" xfId="2436" applyFont="1" applyBorder="1" applyAlignment="1">
      <alignment wrapText="1"/>
    </xf>
    <xf numFmtId="0" fontId="153" fillId="0" borderId="6" xfId="0" applyFont="1" applyBorder="1" applyAlignment="1">
      <alignment horizontal="center" vertical="center" wrapText="1"/>
    </xf>
    <xf numFmtId="0" fontId="153" fillId="0" borderId="6" xfId="0" applyFont="1" applyBorder="1" applyAlignment="1">
      <alignment horizontal="left" vertical="center" wrapText="1" indent="2"/>
    </xf>
    <xf numFmtId="0" fontId="155" fillId="0" borderId="0" xfId="0" applyFont="1" applyAlignment="1">
      <alignment horizontal="center" wrapText="1"/>
    </xf>
    <xf numFmtId="0" fontId="0" fillId="0" borderId="0" xfId="0" applyAlignment="1">
      <alignment wrapText="1"/>
    </xf>
    <xf numFmtId="0" fontId="156" fillId="0" borderId="0" xfId="0" applyFont="1" applyAlignment="1">
      <alignment vertical="top"/>
    </xf>
    <xf numFmtId="0" fontId="156" fillId="0" borderId="0" xfId="0" applyFont="1" applyAlignment="1">
      <alignment horizontal="center" vertical="center"/>
    </xf>
    <xf numFmtId="0" fontId="149" fillId="0" borderId="0" xfId="0" applyFont="1"/>
    <xf numFmtId="0" fontId="149" fillId="0" borderId="0" xfId="0" applyFont="1" applyAlignment="1">
      <alignment horizontal="justify"/>
    </xf>
    <xf numFmtId="0" fontId="0" fillId="0" borderId="0" xfId="0" applyFill="1"/>
    <xf numFmtId="0" fontId="133" fillId="0" borderId="0" xfId="0" applyFont="1" applyFill="1"/>
    <xf numFmtId="0" fontId="133" fillId="0" borderId="6" xfId="0" applyFont="1" applyFill="1" applyBorder="1" applyAlignment="1">
      <alignment horizontal="center" vertical="center"/>
    </xf>
    <xf numFmtId="0" fontId="137" fillId="0" borderId="0" xfId="0" applyFont="1" applyFill="1"/>
    <xf numFmtId="0" fontId="134" fillId="0" borderId="0" xfId="0" applyFont="1" applyFill="1" applyAlignment="1">
      <alignment vertical="top"/>
    </xf>
    <xf numFmtId="0" fontId="133" fillId="0" borderId="0" xfId="0" applyFont="1" applyFill="1" applyAlignment="1">
      <alignment horizontal="left" wrapText="1"/>
    </xf>
    <xf numFmtId="0" fontId="133" fillId="0" borderId="6" xfId="0" applyFont="1" applyFill="1" applyBorder="1" applyAlignment="1">
      <alignment horizontal="center" wrapText="1"/>
    </xf>
    <xf numFmtId="0" fontId="133" fillId="0" borderId="6" xfId="0" applyFont="1" applyFill="1" applyBorder="1"/>
    <xf numFmtId="0" fontId="133" fillId="0" borderId="6" xfId="0" applyFont="1" applyFill="1" applyBorder="1" applyAlignment="1">
      <alignment horizontal="center"/>
    </xf>
    <xf numFmtId="0" fontId="133" fillId="0" borderId="0" xfId="0" applyFont="1" applyFill="1" applyBorder="1" applyAlignment="1">
      <alignment horizontal="center"/>
    </xf>
    <xf numFmtId="0" fontId="133" fillId="0" borderId="0" xfId="0" applyFont="1" applyFill="1" applyBorder="1"/>
    <xf numFmtId="0" fontId="133" fillId="0" borderId="6" xfId="0" applyFont="1" applyFill="1" applyBorder="1" applyAlignment="1">
      <alignment vertical="center"/>
    </xf>
    <xf numFmtId="49" fontId="149" fillId="0" borderId="6" xfId="2436" applyNumberFormat="1" applyFont="1" applyFill="1" applyBorder="1" applyAlignment="1">
      <alignment horizontal="center" vertical="center"/>
    </xf>
    <xf numFmtId="0" fontId="149" fillId="0" borderId="6" xfId="2436" applyFont="1" applyFill="1" applyBorder="1" applyAlignment="1">
      <alignment horizontal="center" vertical="center"/>
    </xf>
    <xf numFmtId="202" fontId="149" fillId="0" borderId="6" xfId="2436" applyNumberFormat="1" applyFont="1" applyFill="1" applyBorder="1" applyAlignment="1">
      <alignment horizontal="center" vertical="center"/>
    </xf>
    <xf numFmtId="0" fontId="148" fillId="0" borderId="6" xfId="0" applyFont="1" applyFill="1" applyBorder="1" applyAlignment="1">
      <alignment horizontal="center" wrapText="1"/>
    </xf>
    <xf numFmtId="0" fontId="148" fillId="0" borderId="0" xfId="0" applyFont="1" applyFill="1" applyAlignment="1">
      <alignment horizontal="center" wrapText="1"/>
    </xf>
    <xf numFmtId="0" fontId="152" fillId="0" borderId="0" xfId="0" applyFont="1" applyFill="1"/>
    <xf numFmtId="0" fontId="159" fillId="0" borderId="0" xfId="0" applyFont="1" applyAlignment="1">
      <alignment horizontal="justify" vertical="center"/>
    </xf>
    <xf numFmtId="0" fontId="160" fillId="0" borderId="0" xfId="0" applyFont="1" applyAlignment="1">
      <alignment vertical="center"/>
    </xf>
    <xf numFmtId="0" fontId="159" fillId="0" borderId="0" xfId="0" applyFont="1" applyAlignment="1">
      <alignment horizontal="left" vertical="center"/>
    </xf>
    <xf numFmtId="0" fontId="134" fillId="0" borderId="0" xfId="0" applyFont="1" applyFill="1"/>
    <xf numFmtId="0" fontId="133" fillId="0" borderId="0" xfId="0" applyFont="1"/>
    <xf numFmtId="0" fontId="168" fillId="0" borderId="0" xfId="2462" applyFont="1" applyAlignment="1" applyProtection="1">
      <alignment horizontal="center"/>
    </xf>
    <xf numFmtId="0" fontId="154" fillId="0" borderId="0" xfId="0" applyFont="1" applyAlignment="1">
      <alignment horizontal="center" wrapText="1"/>
    </xf>
    <xf numFmtId="0" fontId="132" fillId="0" borderId="0" xfId="0" applyFont="1" applyAlignment="1">
      <alignment horizontal="center" wrapText="1"/>
    </xf>
    <xf numFmtId="0" fontId="156" fillId="0" borderId="0" xfId="0" applyFont="1" applyAlignment="1">
      <alignment horizontal="justify" vertical="top" wrapText="1"/>
    </xf>
    <xf numFmtId="0" fontId="0" fillId="0" borderId="0" xfId="0" applyAlignment="1">
      <alignment horizontal="center" vertical="center" wrapText="1"/>
    </xf>
    <xf numFmtId="0" fontId="0" fillId="0" borderId="0" xfId="0" applyAlignment="1">
      <alignment horizontal="center"/>
    </xf>
    <xf numFmtId="0" fontId="139" fillId="0" borderId="0" xfId="0" applyFont="1" applyFill="1" applyAlignment="1">
      <alignment wrapText="1"/>
    </xf>
    <xf numFmtId="0" fontId="0" fillId="0" borderId="0" xfId="0" applyAlignment="1">
      <alignment horizontal="left" wrapText="1"/>
    </xf>
    <xf numFmtId="0" fontId="133" fillId="0" borderId="6" xfId="0" applyFont="1" applyFill="1" applyBorder="1" applyAlignment="1">
      <alignment horizontal="center"/>
    </xf>
    <xf numFmtId="0" fontId="1" fillId="0" borderId="0" xfId="2461" applyAlignment="1">
      <alignment wrapText="1"/>
    </xf>
    <xf numFmtId="0" fontId="165" fillId="0" borderId="0" xfId="2461" applyFont="1" applyAlignment="1">
      <alignment horizontal="center" vertical="center" wrapText="1"/>
    </xf>
    <xf numFmtId="0" fontId="132" fillId="0" borderId="0" xfId="0" applyFont="1" applyAlignment="1">
      <alignment horizontal="center" vertical="center" wrapText="1"/>
    </xf>
    <xf numFmtId="0" fontId="170" fillId="0" borderId="0" xfId="0" applyFont="1" applyFill="1" applyAlignment="1">
      <alignment horizontal="center"/>
    </xf>
    <xf numFmtId="0" fontId="133" fillId="54" borderId="0" xfId="0" applyFont="1" applyFill="1" applyAlignment="1">
      <alignment horizontal="left" vertical="center" wrapText="1"/>
    </xf>
    <xf numFmtId="0" fontId="156" fillId="0" borderId="0" xfId="0" applyFont="1" applyAlignment="1">
      <alignment vertical="top" wrapText="1"/>
    </xf>
    <xf numFmtId="0" fontId="156" fillId="0" borderId="0" xfId="0" applyFont="1" applyAlignment="1">
      <alignment horizontal="center" vertical="top" wrapText="1"/>
    </xf>
    <xf numFmtId="0" fontId="0" fillId="0" borderId="0" xfId="0" applyAlignment="1">
      <alignment vertical="center" wrapText="1"/>
    </xf>
    <xf numFmtId="0" fontId="0" fillId="0" borderId="0" xfId="0" applyAlignment="1"/>
    <xf numFmtId="0" fontId="0" fillId="0" borderId="0" xfId="0"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171" fillId="0" borderId="0" xfId="0" applyFont="1" applyFill="1" applyAlignment="1">
      <alignment horizontal="center" wrapText="1"/>
    </xf>
    <xf numFmtId="0" fontId="147" fillId="0" borderId="0" xfId="1432" applyAlignment="1">
      <alignment wrapText="1"/>
    </xf>
    <xf numFmtId="0" fontId="147" fillId="0" borderId="0" xfId="1432" applyAlignment="1">
      <alignment horizontal="center" wrapText="1"/>
    </xf>
    <xf numFmtId="0" fontId="142" fillId="0" borderId="0" xfId="1432" applyFont="1" applyAlignment="1">
      <alignment horizontal="center"/>
    </xf>
    <xf numFmtId="0" fontId="158" fillId="0" borderId="0" xfId="0" applyFont="1" applyAlignment="1">
      <alignment vertical="center"/>
    </xf>
    <xf numFmtId="0" fontId="161" fillId="0" borderId="6" xfId="0" applyFont="1" applyBorder="1" applyAlignment="1">
      <alignment horizontal="center" vertical="center" wrapText="1"/>
    </xf>
    <xf numFmtId="0" fontId="162" fillId="0" borderId="6" xfId="0" applyFont="1" applyBorder="1" applyAlignment="1">
      <alignment horizontal="center" vertical="center" wrapText="1"/>
    </xf>
    <xf numFmtId="0" fontId="0" fillId="0" borderId="6" xfId="0" applyBorder="1"/>
    <xf numFmtId="0" fontId="160" fillId="0" borderId="0" xfId="0" applyFont="1" applyAlignment="1">
      <alignment horizontal="left" vertical="center"/>
    </xf>
    <xf numFmtId="0" fontId="149" fillId="0" borderId="6" xfId="2436" applyFont="1" applyBorder="1" applyAlignment="1">
      <alignment horizontal="center" vertical="center" wrapText="1"/>
    </xf>
    <xf numFmtId="0" fontId="175" fillId="0" borderId="0" xfId="0" applyFont="1" applyAlignment="1">
      <alignment horizontal="center" vertical="center" wrapText="1"/>
    </xf>
    <xf numFmtId="2" fontId="0" fillId="0" borderId="0" xfId="0" applyNumberFormat="1" applyFill="1" applyAlignment="1">
      <alignment vertical="center" wrapText="1"/>
    </xf>
    <xf numFmtId="2" fontId="0" fillId="0" borderId="0" xfId="0" applyNumberFormat="1" applyFill="1" applyAlignment="1">
      <alignment vertical="center"/>
    </xf>
    <xf numFmtId="0" fontId="0" fillId="0" borderId="0" xfId="0" applyFill="1" applyAlignment="1"/>
    <xf numFmtId="0" fontId="0" fillId="0" borderId="0" xfId="0" applyFill="1" applyAlignment="1">
      <alignment horizontal="left" vertical="center" wrapText="1"/>
    </xf>
    <xf numFmtId="0" fontId="134" fillId="0" borderId="6" xfId="0" applyFont="1" applyFill="1" applyBorder="1" applyAlignment="1">
      <alignment horizontal="center"/>
    </xf>
    <xf numFmtId="0" fontId="134" fillId="0" borderId="0" xfId="0" applyFont="1" applyFill="1" applyAlignment="1">
      <alignment vertical="top" wrapText="1"/>
    </xf>
    <xf numFmtId="0" fontId="134" fillId="0" borderId="0" xfId="0" applyFont="1" applyFill="1" applyAlignment="1">
      <alignment horizontal="center" wrapText="1"/>
    </xf>
    <xf numFmtId="0" fontId="134" fillId="0" borderId="0" xfId="0" applyFont="1" applyFill="1" applyAlignment="1">
      <alignment horizontal="center" vertical="center" wrapText="1"/>
    </xf>
    <xf numFmtId="0" fontId="148" fillId="0" borderId="0" xfId="0" applyFont="1" applyFill="1" applyAlignment="1">
      <alignment vertical="top" wrapText="1"/>
    </xf>
    <xf numFmtId="207" fontId="153" fillId="0" borderId="6" xfId="0" applyNumberFormat="1" applyFont="1" applyBorder="1" applyAlignment="1">
      <alignment horizontal="center" vertical="center" wrapText="1"/>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43" fillId="0" borderId="35" xfId="0" applyFont="1" applyFill="1" applyBorder="1" applyAlignment="1">
      <alignment horizontal="center" vertical="center" wrapText="1"/>
    </xf>
    <xf numFmtId="0" fontId="143" fillId="0" borderId="36" xfId="0" applyFont="1" applyFill="1" applyBorder="1" applyAlignment="1">
      <alignment horizontal="center" vertical="center" wrapText="1"/>
    </xf>
    <xf numFmtId="0" fontId="143" fillId="0" borderId="37" xfId="0" applyFont="1" applyFill="1" applyBorder="1" applyAlignment="1">
      <alignment horizontal="center" vertical="center" wrapText="1"/>
    </xf>
    <xf numFmtId="0" fontId="176" fillId="0" borderId="0" xfId="2463" applyFont="1" applyAlignment="1" applyProtection="1">
      <alignment vertical="center"/>
    </xf>
    <xf numFmtId="0" fontId="176" fillId="0" borderId="0" xfId="2463" applyNumberFormat="1" applyFont="1" applyAlignment="1" applyProtection="1">
      <alignment vertical="center"/>
    </xf>
    <xf numFmtId="0" fontId="176" fillId="0" borderId="0" xfId="2464" applyFont="1" applyAlignment="1" applyProtection="1">
      <alignment vertical="center"/>
    </xf>
    <xf numFmtId="49" fontId="176" fillId="0" borderId="0" xfId="2463" applyNumberFormat="1" applyFont="1" applyAlignment="1" applyProtection="1">
      <alignment vertical="center"/>
    </xf>
    <xf numFmtId="0" fontId="177" fillId="0" borderId="0" xfId="2463" applyFont="1" applyBorder="1" applyAlignment="1" applyProtection="1">
      <alignment horizontal="right" vertical="center"/>
    </xf>
    <xf numFmtId="0" fontId="177" fillId="0" borderId="0" xfId="2463" applyFont="1" applyAlignment="1" applyProtection="1">
      <alignment horizontal="center" vertical="center"/>
    </xf>
    <xf numFmtId="0" fontId="177" fillId="0" borderId="40" xfId="2465" applyFont="1" applyFill="1" applyBorder="1" applyAlignment="1" applyProtection="1">
      <alignment vertical="center"/>
    </xf>
    <xf numFmtId="0" fontId="177" fillId="0" borderId="40" xfId="2463" applyFont="1" applyFill="1" applyBorder="1" applyAlignment="1" applyProtection="1">
      <alignment horizontal="center" vertical="center"/>
    </xf>
    <xf numFmtId="0" fontId="177" fillId="0" borderId="0" xfId="2463" applyFont="1" applyFill="1" applyBorder="1" applyAlignment="1" applyProtection="1">
      <alignment horizontal="center" vertical="center"/>
    </xf>
    <xf numFmtId="0" fontId="176" fillId="0" borderId="0" xfId="2465" applyFont="1" applyFill="1" applyBorder="1" applyAlignment="1" applyProtection="1">
      <alignment vertical="center"/>
    </xf>
    <xf numFmtId="0" fontId="176" fillId="0" borderId="40" xfId="2463" applyFont="1" applyBorder="1" applyAlignment="1" applyProtection="1">
      <alignment vertical="center"/>
    </xf>
    <xf numFmtId="49" fontId="176" fillId="0" borderId="40" xfId="1716" applyFont="1" applyBorder="1" applyAlignment="1">
      <alignment horizontal="right" vertical="center"/>
    </xf>
    <xf numFmtId="0" fontId="176" fillId="0" borderId="0" xfId="2463" applyFont="1" applyBorder="1" applyAlignment="1" applyProtection="1">
      <alignment vertical="center"/>
    </xf>
    <xf numFmtId="0" fontId="176" fillId="0" borderId="42" xfId="2463" applyFont="1" applyBorder="1" applyAlignment="1" applyProtection="1">
      <alignment vertical="center"/>
    </xf>
    <xf numFmtId="0" fontId="176" fillId="0" borderId="41" xfId="2466" applyFont="1" applyBorder="1" applyAlignment="1" applyProtection="1">
      <alignment horizontal="center" vertical="center" wrapText="1"/>
    </xf>
    <xf numFmtId="0" fontId="176" fillId="0" borderId="40" xfId="2463" applyFont="1" applyBorder="1" applyAlignment="1" applyProtection="1">
      <alignment horizontal="center" vertical="center" wrapText="1"/>
    </xf>
    <xf numFmtId="49" fontId="176" fillId="0" borderId="0" xfId="1716" applyFont="1" applyAlignment="1" applyProtection="1">
      <alignment vertical="center"/>
    </xf>
    <xf numFmtId="49" fontId="176" fillId="0" borderId="0" xfId="1716" applyFont="1" applyBorder="1" applyAlignment="1" applyProtection="1">
      <alignment vertical="center"/>
    </xf>
    <xf numFmtId="49" fontId="176" fillId="0" borderId="42" xfId="1716" applyFont="1" applyBorder="1" applyAlignment="1" applyProtection="1">
      <alignment vertical="center"/>
    </xf>
    <xf numFmtId="49" fontId="176" fillId="0" borderId="41" xfId="1716" applyFont="1" applyBorder="1" applyAlignment="1">
      <alignment vertical="center" wrapText="1"/>
    </xf>
    <xf numFmtId="49" fontId="176" fillId="0" borderId="41" xfId="1716" applyFont="1" applyBorder="1" applyAlignment="1">
      <alignment horizontal="center" vertical="center" wrapText="1"/>
    </xf>
    <xf numFmtId="208" fontId="176" fillId="55" borderId="41" xfId="1716" applyNumberFormat="1" applyFont="1" applyFill="1" applyBorder="1" applyAlignment="1" applyProtection="1">
      <alignment horizontal="right" vertical="center"/>
    </xf>
    <xf numFmtId="208" fontId="176" fillId="56" borderId="41" xfId="1716" applyNumberFormat="1" applyFont="1" applyFill="1" applyBorder="1" applyAlignment="1" applyProtection="1">
      <alignment horizontal="right" vertical="center"/>
      <protection locked="0"/>
    </xf>
    <xf numFmtId="208" fontId="176" fillId="56" borderId="41" xfId="2463" applyNumberFormat="1" applyFont="1" applyFill="1" applyBorder="1" applyAlignment="1" applyProtection="1">
      <alignment horizontal="right" vertical="center"/>
      <protection locked="0"/>
    </xf>
    <xf numFmtId="208" fontId="176" fillId="56" borderId="41" xfId="2467" applyNumberFormat="1" applyFont="1" applyFill="1" applyBorder="1" applyAlignment="1" applyProtection="1">
      <alignment horizontal="right" vertical="center"/>
      <protection locked="0"/>
    </xf>
    <xf numFmtId="0" fontId="176" fillId="0" borderId="42" xfId="2463" applyFont="1" applyFill="1" applyBorder="1" applyAlignment="1" applyProtection="1">
      <alignment vertical="center"/>
    </xf>
    <xf numFmtId="0" fontId="176" fillId="0" borderId="0" xfId="2463" applyFont="1" applyFill="1" applyBorder="1" applyAlignment="1" applyProtection="1">
      <alignment vertical="center"/>
    </xf>
    <xf numFmtId="208" fontId="176" fillId="56" borderId="41" xfId="2463" applyNumberFormat="1" applyFont="1" applyFill="1" applyBorder="1" applyAlignment="1" applyProtection="1">
      <alignment horizontal="right" vertical="center" wrapText="1"/>
      <protection locked="0"/>
    </xf>
    <xf numFmtId="0" fontId="176" fillId="0" borderId="40" xfId="2463" applyFont="1" applyFill="1" applyBorder="1" applyAlignment="1" applyProtection="1">
      <alignment horizontal="center" vertical="center" wrapText="1"/>
    </xf>
    <xf numFmtId="0" fontId="176" fillId="0" borderId="0" xfId="2463" applyFont="1" applyFill="1" applyBorder="1" applyAlignment="1" applyProtection="1">
      <alignment horizontal="center" vertical="center" wrapText="1"/>
    </xf>
    <xf numFmtId="0" fontId="137" fillId="0" borderId="0" xfId="0" applyFont="1"/>
    <xf numFmtId="0" fontId="132" fillId="0" borderId="0" xfId="0" applyFont="1"/>
    <xf numFmtId="0" fontId="133" fillId="0" borderId="6" xfId="0" applyFont="1" applyBorder="1" applyAlignment="1">
      <alignment horizontal="center" vertical="center"/>
    </xf>
    <xf numFmtId="0" fontId="133" fillId="0" borderId="6" xfId="0" applyFont="1" applyBorder="1" applyAlignment="1">
      <alignment horizontal="left" vertical="center" wrapText="1"/>
    </xf>
    <xf numFmtId="0" fontId="133" fillId="0" borderId="6" xfId="0" applyFont="1" applyFill="1" applyBorder="1" applyAlignment="1">
      <alignment horizontal="center" vertical="center" wrapText="1"/>
    </xf>
    <xf numFmtId="0" fontId="133" fillId="0" borderId="0" xfId="0" applyFont="1" applyAlignment="1">
      <alignment horizontal="left" vertical="center"/>
    </xf>
    <xf numFmtId="0" fontId="178" fillId="0" borderId="6" xfId="0" applyFont="1" applyBorder="1" applyAlignment="1">
      <alignment horizontal="left" vertical="center" wrapText="1" indent="3"/>
    </xf>
    <xf numFmtId="4" fontId="133" fillId="0" borderId="6" xfId="0" applyNumberFormat="1" applyFont="1" applyFill="1" applyBorder="1" applyAlignment="1">
      <alignment horizontal="center" vertical="center"/>
    </xf>
    <xf numFmtId="4" fontId="134" fillId="0" borderId="0" xfId="0" applyNumberFormat="1" applyFont="1"/>
    <xf numFmtId="0" fontId="134" fillId="0" borderId="0" xfId="0" applyFont="1"/>
    <xf numFmtId="0" fontId="136" fillId="0" borderId="0" xfId="0" applyFont="1"/>
    <xf numFmtId="0" fontId="179" fillId="0" borderId="0" xfId="0" applyFont="1" applyAlignment="1"/>
    <xf numFmtId="0" fontId="181" fillId="0" borderId="6" xfId="2468" applyNumberFormat="1" applyFont="1" applyFill="1" applyBorder="1" applyAlignment="1" applyProtection="1">
      <alignment horizontal="center" vertical="center" wrapText="1"/>
    </xf>
    <xf numFmtId="201" fontId="181" fillId="0" borderId="6" xfId="2468" applyNumberFormat="1" applyFont="1" applyFill="1" applyBorder="1" applyAlignment="1" applyProtection="1">
      <alignment horizontal="center" vertical="center" wrapText="1"/>
    </xf>
    <xf numFmtId="201" fontId="133" fillId="0" borderId="6" xfId="0" applyNumberFormat="1" applyFont="1" applyFill="1" applyBorder="1" applyAlignment="1">
      <alignment horizontal="center" vertical="center"/>
    </xf>
    <xf numFmtId="0" fontId="182" fillId="0" borderId="6" xfId="2468" applyNumberFormat="1" applyFont="1" applyFill="1" applyBorder="1" applyAlignment="1" applyProtection="1">
      <alignment horizontal="center" vertical="center" wrapText="1"/>
    </xf>
    <xf numFmtId="0" fontId="133" fillId="57" borderId="6" xfId="0" applyFont="1" applyFill="1" applyBorder="1" applyAlignment="1">
      <alignment horizontal="center" vertical="center"/>
    </xf>
    <xf numFmtId="4" fontId="133" fillId="57" borderId="6" xfId="0" applyNumberFormat="1" applyFont="1" applyFill="1" applyBorder="1" applyAlignment="1">
      <alignment horizontal="center" vertical="center"/>
    </xf>
    <xf numFmtId="0" fontId="12" fillId="0" borderId="0" xfId="1727" applyFont="1" applyAlignment="1">
      <alignment horizontal="center" vertical="center"/>
    </xf>
    <xf numFmtId="0" fontId="12" fillId="0" borderId="0" xfId="1727" applyFont="1" applyAlignment="1">
      <alignment horizontal="center" vertical="center" wrapText="1"/>
    </xf>
    <xf numFmtId="0" fontId="14" fillId="0" borderId="27" xfId="1727" applyFont="1" applyBorder="1" applyAlignment="1">
      <alignment horizontal="right" vertical="center"/>
    </xf>
    <xf numFmtId="0" fontId="14" fillId="0" borderId="28" xfId="1727" applyFont="1" applyBorder="1" applyAlignment="1">
      <alignment horizontal="right" vertical="center"/>
    </xf>
    <xf numFmtId="0" fontId="14" fillId="0" borderId="29" xfId="1727" applyFont="1" applyBorder="1" applyAlignment="1">
      <alignment horizontal="right" vertical="center"/>
    </xf>
    <xf numFmtId="0" fontId="14" fillId="0" borderId="26" xfId="1727" applyFont="1" applyBorder="1" applyAlignment="1">
      <alignment horizontal="right" vertical="center"/>
    </xf>
    <xf numFmtId="0" fontId="14" fillId="0" borderId="16" xfId="1727" applyFont="1" applyBorder="1" applyAlignment="1">
      <alignment horizontal="right" vertical="center"/>
    </xf>
    <xf numFmtId="0" fontId="14" fillId="0" borderId="31" xfId="1727" applyFont="1" applyBorder="1" applyAlignment="1">
      <alignment horizontal="right" vertical="center"/>
    </xf>
    <xf numFmtId="0" fontId="14" fillId="0" borderId="25" xfId="1727" applyFont="1" applyBorder="1" applyAlignment="1">
      <alignment horizontal="center" vertical="center"/>
    </xf>
    <xf numFmtId="0" fontId="14" fillId="0" borderId="27" xfId="1727" applyFont="1" applyBorder="1" applyAlignment="1">
      <alignment horizontal="left" vertical="center"/>
    </xf>
    <xf numFmtId="0" fontId="14" fillId="0" borderId="28" xfId="1727" applyFont="1" applyBorder="1" applyAlignment="1">
      <alignment horizontal="left" vertical="center"/>
    </xf>
    <xf numFmtId="0" fontId="14" fillId="0" borderId="29" xfId="1727" applyFont="1" applyBorder="1" applyAlignment="1">
      <alignment horizontal="left" vertical="center"/>
    </xf>
    <xf numFmtId="0" fontId="14" fillId="0" borderId="26" xfId="1727" applyFont="1" applyBorder="1" applyAlignment="1">
      <alignment horizontal="left" vertical="center"/>
    </xf>
    <xf numFmtId="0" fontId="14" fillId="0" borderId="16" xfId="1727" applyFont="1" applyBorder="1" applyAlignment="1">
      <alignment horizontal="left" vertical="center"/>
    </xf>
    <xf numFmtId="0" fontId="14" fillId="0" borderId="31" xfId="1727" applyFont="1" applyBorder="1" applyAlignment="1">
      <alignment horizontal="left" vertical="center"/>
    </xf>
    <xf numFmtId="0" fontId="14" fillId="0" borderId="30" xfId="1727" applyFont="1" applyBorder="1" applyAlignment="1">
      <alignment horizontal="center" vertical="center"/>
    </xf>
    <xf numFmtId="0" fontId="14" fillId="0" borderId="6" xfId="1727" applyFont="1" applyBorder="1" applyAlignment="1">
      <alignment horizontal="center" vertical="center"/>
    </xf>
    <xf numFmtId="49" fontId="14" fillId="0" borderId="27" xfId="1727" applyNumberFormat="1" applyFont="1" applyBorder="1" applyAlignment="1">
      <alignment vertical="center"/>
    </xf>
    <xf numFmtId="49" fontId="14" fillId="0" borderId="28" xfId="1727" applyNumberFormat="1" applyFont="1" applyBorder="1" applyAlignment="1">
      <alignment vertical="center"/>
    </xf>
    <xf numFmtId="49" fontId="14" fillId="0" borderId="29" xfId="1727" applyNumberFormat="1" applyFont="1" applyBorder="1" applyAlignment="1">
      <alignment vertical="center"/>
    </xf>
    <xf numFmtId="49" fontId="14" fillId="0" borderId="26" xfId="1727" applyNumberFormat="1" applyFont="1" applyBorder="1" applyAlignment="1">
      <alignment vertical="center"/>
    </xf>
    <xf numFmtId="49" fontId="14" fillId="0" borderId="16" xfId="1727" applyNumberFormat="1" applyFont="1" applyBorder="1" applyAlignment="1">
      <alignment vertical="center"/>
    </xf>
    <xf numFmtId="49" fontId="14" fillId="0" borderId="31" xfId="1727" applyNumberFormat="1" applyFont="1" applyBorder="1" applyAlignment="1">
      <alignment vertical="center"/>
    </xf>
    <xf numFmtId="49" fontId="14" fillId="0" borderId="6" xfId="1727" applyNumberFormat="1" applyFont="1" applyBorder="1" applyAlignment="1">
      <alignment vertical="center"/>
    </xf>
    <xf numFmtId="0" fontId="14" fillId="0" borderId="6" xfId="1727" applyFont="1" applyBorder="1" applyAlignment="1">
      <alignment vertical="center"/>
    </xf>
    <xf numFmtId="0" fontId="14" fillId="0" borderId="27" xfId="1727" applyFont="1" applyBorder="1" applyAlignment="1">
      <alignment vertical="center"/>
    </xf>
    <xf numFmtId="0" fontId="14" fillId="0" borderId="28" xfId="1727" applyFont="1" applyBorder="1" applyAlignment="1">
      <alignment vertical="center"/>
    </xf>
    <xf numFmtId="0" fontId="14" fillId="0" borderId="29" xfId="1727" applyFont="1" applyBorder="1" applyAlignment="1">
      <alignment vertical="center"/>
    </xf>
    <xf numFmtId="0" fontId="14" fillId="0" borderId="26" xfId="1727" applyFont="1" applyBorder="1" applyAlignment="1">
      <alignment vertical="center"/>
    </xf>
    <xf numFmtId="0" fontId="14" fillId="0" borderId="16" xfId="1727" applyFont="1" applyBorder="1" applyAlignment="1">
      <alignment vertical="center"/>
    </xf>
    <xf numFmtId="0" fontId="14" fillId="0" borderId="31" xfId="1727" applyFont="1" applyBorder="1" applyAlignment="1">
      <alignment vertical="center"/>
    </xf>
    <xf numFmtId="0" fontId="14" fillId="0" borderId="1" xfId="1727" applyFont="1" applyBorder="1" applyAlignment="1">
      <alignment vertical="center"/>
    </xf>
    <xf numFmtId="0" fontId="14" fillId="0" borderId="25" xfId="1727" applyFont="1" applyBorder="1" applyAlignment="1">
      <alignment vertical="center"/>
    </xf>
    <xf numFmtId="0" fontId="14" fillId="0" borderId="30" xfId="1727" applyFont="1" applyBorder="1" applyAlignment="1">
      <alignment vertical="center"/>
    </xf>
    <xf numFmtId="0" fontId="14" fillId="0" borderId="6" xfId="1727" applyFont="1" applyBorder="1" applyAlignment="1">
      <alignment horizontal="right" vertical="center"/>
    </xf>
    <xf numFmtId="0" fontId="14" fillId="0" borderId="6" xfId="1727" applyFont="1" applyBorder="1" applyAlignment="1">
      <alignment horizontal="left" vertical="center"/>
    </xf>
    <xf numFmtId="0" fontId="14" fillId="0" borderId="1" xfId="1727" applyFont="1" applyBorder="1" applyAlignment="1">
      <alignment horizontal="left" vertical="center"/>
    </xf>
    <xf numFmtId="0" fontId="14" fillId="0" borderId="1" xfId="1727" applyFont="1" applyBorder="1" applyAlignment="1">
      <alignment horizontal="right" vertical="center"/>
    </xf>
    <xf numFmtId="49" fontId="14" fillId="0" borderId="21" xfId="1727" applyNumberFormat="1" applyFont="1" applyBorder="1" applyAlignment="1">
      <alignment vertical="center"/>
    </xf>
    <xf numFmtId="49" fontId="14" fillId="0" borderId="0" xfId="1727" applyNumberFormat="1" applyFont="1" applyBorder="1" applyAlignment="1">
      <alignment vertical="center"/>
    </xf>
    <xf numFmtId="49" fontId="14" fillId="0" borderId="17" xfId="1727" applyNumberFormat="1" applyFont="1" applyBorder="1" applyAlignment="1">
      <alignment vertical="center"/>
    </xf>
    <xf numFmtId="49" fontId="14" fillId="0" borderId="1" xfId="1727" applyNumberFormat="1" applyFont="1" applyBorder="1" applyAlignment="1">
      <alignment vertical="center"/>
    </xf>
    <xf numFmtId="0" fontId="14" fillId="0" borderId="21" xfId="1727" applyFont="1" applyBorder="1" applyAlignment="1">
      <alignment horizontal="left" vertical="center"/>
    </xf>
    <xf numFmtId="0" fontId="14" fillId="0" borderId="0" xfId="1727" applyFont="1" applyBorder="1" applyAlignment="1">
      <alignment horizontal="left" vertical="center"/>
    </xf>
    <xf numFmtId="0" fontId="14" fillId="0" borderId="17" xfId="1727" applyFont="1" applyBorder="1" applyAlignment="1">
      <alignment horizontal="left" vertical="center"/>
    </xf>
    <xf numFmtId="0" fontId="14" fillId="0" borderId="21" xfId="1727" applyFont="1" applyBorder="1" applyAlignment="1">
      <alignment horizontal="right" vertical="center"/>
    </xf>
    <xf numFmtId="0" fontId="14" fillId="0" borderId="0" xfId="1727" applyFont="1" applyBorder="1" applyAlignment="1">
      <alignment horizontal="right" vertical="center"/>
    </xf>
    <xf numFmtId="0" fontId="14" fillId="0" borderId="17" xfId="1727" applyFont="1" applyBorder="1" applyAlignment="1">
      <alignment horizontal="right" vertical="center"/>
    </xf>
    <xf numFmtId="0" fontId="14" fillId="0" borderId="21" xfId="1727" applyFont="1" applyBorder="1" applyAlignment="1">
      <alignment vertical="center"/>
    </xf>
    <xf numFmtId="0" fontId="14" fillId="0" borderId="0" xfId="1727" applyFont="1" applyBorder="1" applyAlignment="1">
      <alignment vertical="center"/>
    </xf>
    <xf numFmtId="0" fontId="14" fillId="0" borderId="17" xfId="1727" applyFont="1" applyBorder="1" applyAlignment="1">
      <alignment vertical="center"/>
    </xf>
    <xf numFmtId="0" fontId="14" fillId="0" borderId="0" xfId="1727" applyFont="1" applyAlignment="1">
      <alignment horizontal="justify" vertical="center"/>
    </xf>
    <xf numFmtId="4" fontId="14" fillId="0" borderId="6" xfId="1727" applyNumberFormat="1" applyFont="1" applyBorder="1" applyAlignment="1">
      <alignment horizontal="right" vertical="center"/>
    </xf>
    <xf numFmtId="4" fontId="14" fillId="0" borderId="1" xfId="1727" applyNumberFormat="1" applyFont="1" applyBorder="1" applyAlignment="1">
      <alignment horizontal="right" vertical="center"/>
    </xf>
    <xf numFmtId="4" fontId="14" fillId="0" borderId="27" xfId="1727" applyNumberFormat="1" applyFont="1" applyBorder="1" applyAlignment="1">
      <alignment horizontal="right" vertical="center"/>
    </xf>
    <xf numFmtId="4" fontId="14" fillId="0" borderId="28" xfId="1727" applyNumberFormat="1" applyFont="1" applyBorder="1" applyAlignment="1">
      <alignment horizontal="right" vertical="center"/>
    </xf>
    <xf numFmtId="4" fontId="14" fillId="0" borderId="29" xfId="1727" applyNumberFormat="1" applyFont="1" applyBorder="1" applyAlignment="1">
      <alignment horizontal="right" vertical="center"/>
    </xf>
    <xf numFmtId="0" fontId="14" fillId="0" borderId="27" xfId="1727" applyFont="1" applyBorder="1" applyAlignment="1">
      <alignment horizontal="left" vertical="center" wrapText="1"/>
    </xf>
    <xf numFmtId="0" fontId="14" fillId="0" borderId="28" xfId="1727" applyFont="1" applyBorder="1" applyAlignment="1">
      <alignment horizontal="left" vertical="center" wrapText="1"/>
    </xf>
    <xf numFmtId="0" fontId="14" fillId="0" borderId="29" xfId="1727" applyFont="1" applyBorder="1" applyAlignment="1">
      <alignment horizontal="left" vertical="center" wrapText="1"/>
    </xf>
    <xf numFmtId="0" fontId="14" fillId="0" borderId="26" xfId="1727" applyFont="1" applyBorder="1" applyAlignment="1">
      <alignment horizontal="left" vertical="center" wrapText="1"/>
    </xf>
    <xf numFmtId="0" fontId="14" fillId="0" borderId="16" xfId="1727" applyFont="1" applyBorder="1" applyAlignment="1">
      <alignment horizontal="left" vertical="center" wrapText="1"/>
    </xf>
    <xf numFmtId="0" fontId="14" fillId="0" borderId="31" xfId="1727" applyFont="1" applyBorder="1" applyAlignment="1">
      <alignment horizontal="left" vertical="center" wrapText="1"/>
    </xf>
    <xf numFmtId="4" fontId="14" fillId="0" borderId="26" xfId="1727" applyNumberFormat="1" applyFont="1" applyBorder="1" applyAlignment="1">
      <alignment horizontal="right" vertical="center"/>
    </xf>
    <xf numFmtId="4" fontId="14" fillId="0" borderId="16" xfId="1727" applyNumberFormat="1" applyFont="1" applyBorder="1" applyAlignment="1">
      <alignment horizontal="right" vertical="center"/>
    </xf>
    <xf numFmtId="4" fontId="14" fillId="0" borderId="31" xfId="1727" applyNumberFormat="1" applyFont="1" applyBorder="1" applyAlignment="1">
      <alignment horizontal="right" vertical="center"/>
    </xf>
    <xf numFmtId="0" fontId="14" fillId="0" borderId="1" xfId="1727" applyFont="1" applyBorder="1" applyAlignment="1">
      <alignment horizontal="left" vertical="center" wrapText="1"/>
    </xf>
    <xf numFmtId="0" fontId="14" fillId="0" borderId="6" xfId="1727" applyFont="1" applyBorder="1" applyAlignment="1">
      <alignment horizontal="left" vertical="center" wrapText="1"/>
    </xf>
    <xf numFmtId="0" fontId="14" fillId="0" borderId="21" xfId="1727" applyFont="1" applyBorder="1" applyAlignment="1">
      <alignment horizontal="left" vertical="center" wrapText="1"/>
    </xf>
    <xf numFmtId="0" fontId="14" fillId="0" borderId="0" xfId="1727" applyFont="1" applyBorder="1" applyAlignment="1">
      <alignment horizontal="left" vertical="center" wrapText="1"/>
    </xf>
    <xf numFmtId="0" fontId="14" fillId="0" borderId="17" xfId="1727" applyFont="1" applyBorder="1" applyAlignment="1">
      <alignment horizontal="left" vertical="center" wrapText="1"/>
    </xf>
    <xf numFmtId="4" fontId="14" fillId="0" borderId="21" xfId="1727" applyNumberFormat="1" applyFont="1" applyBorder="1" applyAlignment="1">
      <alignment horizontal="right" vertical="center"/>
    </xf>
    <xf numFmtId="4" fontId="14" fillId="0" borderId="0" xfId="1727" applyNumberFormat="1" applyFont="1" applyBorder="1" applyAlignment="1">
      <alignment horizontal="right" vertical="center"/>
    </xf>
    <xf numFmtId="4" fontId="14" fillId="0" borderId="17" xfId="1727" applyNumberFormat="1" applyFont="1" applyBorder="1" applyAlignment="1">
      <alignment horizontal="right" vertical="center"/>
    </xf>
    <xf numFmtId="0" fontId="4" fillId="0" borderId="25" xfId="1771" applyBorder="1" applyAlignment="1">
      <alignment horizontal="center" vertical="center" wrapText="1"/>
    </xf>
    <xf numFmtId="0" fontId="4" fillId="0" borderId="1" xfId="1771" applyBorder="1" applyAlignment="1">
      <alignment horizontal="center" vertical="center" wrapText="1"/>
    </xf>
    <xf numFmtId="0" fontId="4" fillId="0" borderId="30" xfId="1771" applyBorder="1" applyAlignment="1">
      <alignment horizontal="center" vertical="center" wrapText="1"/>
    </xf>
    <xf numFmtId="0" fontId="4" fillId="0" borderId="32" xfId="1771" applyBorder="1" applyAlignment="1">
      <alignment horizontal="left" wrapText="1"/>
    </xf>
    <xf numFmtId="0" fontId="4" fillId="0" borderId="33" xfId="1771" applyBorder="1" applyAlignment="1">
      <alignment horizontal="left" wrapText="1"/>
    </xf>
    <xf numFmtId="0" fontId="4" fillId="0" borderId="6" xfId="1771" applyBorder="1" applyAlignment="1">
      <alignment horizontal="center" vertical="center"/>
    </xf>
    <xf numFmtId="4" fontId="4" fillId="0" borderId="32" xfId="1771" applyNumberFormat="1" applyBorder="1" applyAlignment="1">
      <alignment horizontal="center"/>
    </xf>
    <xf numFmtId="4" fontId="4" fillId="0" borderId="34" xfId="1771" applyNumberFormat="1" applyBorder="1" applyAlignment="1">
      <alignment horizontal="center"/>
    </xf>
    <xf numFmtId="4" fontId="4" fillId="0" borderId="33" xfId="1771" applyNumberFormat="1" applyBorder="1" applyAlignment="1">
      <alignment horizontal="center"/>
    </xf>
    <xf numFmtId="4" fontId="4" fillId="0" borderId="6" xfId="1771" applyNumberFormat="1" applyBorder="1" applyAlignment="1">
      <alignment horizontal="center"/>
    </xf>
    <xf numFmtId="0" fontId="4" fillId="0" borderId="6" xfId="1771" applyBorder="1" applyAlignment="1">
      <alignment horizontal="center"/>
    </xf>
    <xf numFmtId="0" fontId="7" fillId="0" borderId="0" xfId="1771" applyFont="1" applyAlignment="1">
      <alignment horizontal="center" wrapText="1"/>
    </xf>
    <xf numFmtId="0" fontId="7" fillId="0" borderId="0" xfId="1771" applyFont="1" applyAlignment="1">
      <alignment horizontal="center"/>
    </xf>
    <xf numFmtId="0" fontId="137" fillId="0" borderId="0" xfId="0" applyFont="1" applyAlignment="1">
      <alignment horizontal="center" vertical="center" wrapText="1"/>
    </xf>
    <xf numFmtId="0" fontId="134" fillId="0" borderId="0" xfId="0" applyFont="1" applyAlignment="1">
      <alignment horizontal="left"/>
    </xf>
    <xf numFmtId="0" fontId="153" fillId="0" borderId="6" xfId="0" applyFont="1" applyBorder="1" applyAlignment="1">
      <alignment horizontal="center" vertical="center" wrapText="1"/>
    </xf>
    <xf numFmtId="0" fontId="153" fillId="0" borderId="25" xfId="0" applyFont="1" applyBorder="1" applyAlignment="1">
      <alignment horizontal="center" vertical="center" wrapText="1"/>
    </xf>
    <xf numFmtId="0" fontId="153" fillId="0" borderId="1" xfId="0" applyFont="1" applyBorder="1" applyAlignment="1">
      <alignment horizontal="center" vertical="center" wrapText="1"/>
    </xf>
    <xf numFmtId="0" fontId="153" fillId="0" borderId="30" xfId="0" applyFont="1" applyBorder="1" applyAlignment="1">
      <alignment horizontal="center" vertical="center" wrapText="1"/>
    </xf>
    <xf numFmtId="0" fontId="153" fillId="0" borderId="27" xfId="0" applyFont="1" applyBorder="1" applyAlignment="1">
      <alignment horizontal="center" vertical="center" wrapText="1"/>
    </xf>
    <xf numFmtId="0" fontId="153" fillId="0" borderId="28" xfId="0" applyFont="1" applyBorder="1" applyAlignment="1">
      <alignment horizontal="center" vertical="center" wrapText="1"/>
    </xf>
    <xf numFmtId="0" fontId="153" fillId="0" borderId="29" xfId="0" applyFont="1" applyBorder="1" applyAlignment="1">
      <alignment horizontal="center" vertical="center" wrapText="1"/>
    </xf>
    <xf numFmtId="0" fontId="153" fillId="0" borderId="21" xfId="0" applyFont="1" applyBorder="1" applyAlignment="1">
      <alignment horizontal="center" vertical="center" wrapText="1"/>
    </xf>
    <xf numFmtId="0" fontId="153" fillId="0" borderId="0" xfId="0" applyFont="1" applyBorder="1" applyAlignment="1">
      <alignment horizontal="center" vertical="center" wrapText="1"/>
    </xf>
    <xf numFmtId="0" fontId="153" fillId="0" borderId="17" xfId="0" applyFont="1" applyBorder="1" applyAlignment="1">
      <alignment horizontal="center" vertical="center" wrapText="1"/>
    </xf>
    <xf numFmtId="0" fontId="153" fillId="0" borderId="26" xfId="0" applyFont="1" applyBorder="1" applyAlignment="1">
      <alignment horizontal="center" vertical="center" wrapText="1"/>
    </xf>
    <xf numFmtId="0" fontId="153" fillId="0" borderId="16" xfId="0" applyFont="1" applyBorder="1" applyAlignment="1">
      <alignment horizontal="center" vertical="center" wrapText="1"/>
    </xf>
    <xf numFmtId="0" fontId="153" fillId="0" borderId="31" xfId="0" applyFont="1" applyBorder="1" applyAlignment="1">
      <alignment horizontal="center" vertical="center" wrapText="1"/>
    </xf>
    <xf numFmtId="4" fontId="153" fillId="0" borderId="27" xfId="0" applyNumberFormat="1" applyFont="1" applyBorder="1" applyAlignment="1">
      <alignment horizontal="center" vertical="center" wrapText="1"/>
    </xf>
    <xf numFmtId="4" fontId="153" fillId="0" borderId="28" xfId="0" applyNumberFormat="1" applyFont="1" applyBorder="1" applyAlignment="1">
      <alignment horizontal="center" vertical="center" wrapText="1"/>
    </xf>
    <xf numFmtId="4" fontId="153" fillId="0" borderId="29" xfId="0" applyNumberFormat="1" applyFont="1" applyBorder="1" applyAlignment="1">
      <alignment horizontal="center" vertical="center" wrapText="1"/>
    </xf>
    <xf numFmtId="4" fontId="153" fillId="0" borderId="26" xfId="0" applyNumberFormat="1" applyFont="1" applyBorder="1" applyAlignment="1">
      <alignment horizontal="center" vertical="center" wrapText="1"/>
    </xf>
    <xf numFmtId="4" fontId="153" fillId="0" borderId="16" xfId="0" applyNumberFormat="1" applyFont="1" applyBorder="1" applyAlignment="1">
      <alignment horizontal="center" vertical="center" wrapText="1"/>
    </xf>
    <xf numFmtId="4" fontId="153" fillId="0" borderId="31" xfId="0" applyNumberFormat="1" applyFont="1" applyBorder="1" applyAlignment="1">
      <alignment horizontal="center" vertical="center" wrapText="1"/>
    </xf>
    <xf numFmtId="49" fontId="176" fillId="0" borderId="41" xfId="1716" applyFont="1" applyBorder="1" applyAlignment="1">
      <alignment horizontal="center" vertical="center"/>
    </xf>
    <xf numFmtId="0" fontId="152" fillId="0" borderId="0" xfId="0" applyFont="1" applyFill="1" applyAlignment="1">
      <alignment horizontal="center" vertical="center" wrapText="1"/>
    </xf>
    <xf numFmtId="0" fontId="176" fillId="0" borderId="41" xfId="2466" applyFont="1" applyBorder="1" applyAlignment="1" applyProtection="1">
      <alignment horizontal="center" vertical="center" wrapText="1"/>
    </xf>
    <xf numFmtId="4" fontId="133" fillId="0" borderId="32" xfId="0" applyNumberFormat="1" applyFont="1" applyFill="1" applyBorder="1" applyAlignment="1">
      <alignment horizontal="center" vertical="center"/>
    </xf>
    <xf numFmtId="4" fontId="0" fillId="0" borderId="34" xfId="0" applyNumberFormat="1" applyFill="1" applyBorder="1" applyAlignment="1">
      <alignment horizontal="center" vertical="center"/>
    </xf>
    <xf numFmtId="4" fontId="0" fillId="0" borderId="33" xfId="0" applyNumberFormat="1" applyFill="1" applyBorder="1" applyAlignment="1">
      <alignment horizontal="center" vertical="center"/>
    </xf>
    <xf numFmtId="0" fontId="134" fillId="0" borderId="6" xfId="0" applyFont="1" applyBorder="1" applyAlignment="1">
      <alignment horizontal="center" vertical="center"/>
    </xf>
    <xf numFmtId="0" fontId="134" fillId="0" borderId="25" xfId="0" applyFont="1" applyBorder="1" applyAlignment="1">
      <alignment horizontal="center" vertical="center" wrapText="1"/>
    </xf>
    <xf numFmtId="0" fontId="134" fillId="0" borderId="30" xfId="0" applyFont="1" applyBorder="1" applyAlignment="1">
      <alignment horizontal="center" vertical="center" wrapText="1"/>
    </xf>
    <xf numFmtId="0" fontId="147" fillId="0" borderId="32" xfId="1432" applyFill="1" applyBorder="1" applyAlignment="1">
      <alignment horizontal="center" vertical="center" wrapText="1"/>
    </xf>
    <xf numFmtId="0" fontId="133" fillId="0" borderId="34" xfId="0" applyFont="1" applyFill="1" applyBorder="1" applyAlignment="1">
      <alignment horizontal="center" vertical="center" wrapText="1"/>
    </xf>
    <xf numFmtId="0" fontId="133" fillId="0" borderId="33" xfId="0" applyFont="1" applyFill="1" applyBorder="1" applyAlignment="1">
      <alignment horizontal="center" vertical="center" wrapText="1"/>
    </xf>
    <xf numFmtId="4" fontId="133" fillId="57" borderId="32" xfId="0" applyNumberFormat="1" applyFont="1" applyFill="1" applyBorder="1" applyAlignment="1">
      <alignment horizontal="center" vertical="center"/>
    </xf>
    <xf numFmtId="4" fontId="0" fillId="57" borderId="34" xfId="0" applyNumberFormat="1" applyFill="1" applyBorder="1" applyAlignment="1">
      <alignment horizontal="center" vertical="center"/>
    </xf>
    <xf numFmtId="4" fontId="0" fillId="57" borderId="33" xfId="0" applyNumberFormat="1" applyFill="1" applyBorder="1" applyAlignment="1">
      <alignment horizontal="center" vertical="center"/>
    </xf>
    <xf numFmtId="0" fontId="133" fillId="0" borderId="6" xfId="0" applyFont="1" applyFill="1" applyBorder="1" applyAlignment="1">
      <alignment horizontal="left" vertical="center" indent="2"/>
    </xf>
    <xf numFmtId="0" fontId="181" fillId="0" borderId="6" xfId="2468" applyNumberFormat="1" applyFont="1" applyFill="1" applyBorder="1" applyAlignment="1" applyProtection="1">
      <alignment horizontal="center" vertical="center" wrapText="1"/>
    </xf>
    <xf numFmtId="0" fontId="181" fillId="0" borderId="6" xfId="2468" applyNumberFormat="1" applyFont="1" applyFill="1" applyBorder="1" applyAlignment="1" applyProtection="1">
      <alignment horizontal="left" vertical="center" wrapText="1"/>
    </xf>
    <xf numFmtId="0" fontId="133" fillId="0" borderId="6" xfId="0" applyFont="1" applyFill="1" applyBorder="1" applyAlignment="1">
      <alignment horizontal="left" vertical="center" wrapText="1" indent="2"/>
    </xf>
    <xf numFmtId="0" fontId="133" fillId="0" borderId="32" xfId="0" applyFont="1" applyFill="1" applyBorder="1" applyAlignment="1">
      <alignment horizontal="left" vertical="center" wrapText="1" indent="2"/>
    </xf>
    <xf numFmtId="0" fontId="133" fillId="0" borderId="34" xfId="0" applyFont="1" applyFill="1" applyBorder="1" applyAlignment="1">
      <alignment horizontal="left" vertical="center" wrapText="1" indent="2"/>
    </xf>
    <xf numFmtId="0" fontId="133" fillId="0" borderId="33" xfId="0" applyFont="1" applyFill="1" applyBorder="1" applyAlignment="1">
      <alignment horizontal="left" vertical="center" wrapText="1" indent="2"/>
    </xf>
    <xf numFmtId="0" fontId="137" fillId="0" borderId="0" xfId="0" applyFont="1" applyAlignment="1">
      <alignment horizontal="center" vertical="top" wrapText="1"/>
    </xf>
    <xf numFmtId="0" fontId="137" fillId="0" borderId="0" xfId="0" applyFont="1" applyFill="1" applyAlignment="1">
      <alignment horizontal="center"/>
    </xf>
    <xf numFmtId="0" fontId="134" fillId="0" borderId="0" xfId="0" applyFont="1" applyFill="1" applyAlignment="1">
      <alignment horizontal="center" vertical="center" wrapText="1"/>
    </xf>
    <xf numFmtId="0" fontId="134" fillId="0" borderId="0" xfId="0" applyFont="1" applyFill="1" applyAlignment="1">
      <alignment horizontal="center" wrapText="1"/>
    </xf>
    <xf numFmtId="0" fontId="134" fillId="0" borderId="0" xfId="0" applyFont="1" applyFill="1" applyAlignment="1">
      <alignment horizontal="left" vertical="top" wrapText="1"/>
    </xf>
    <xf numFmtId="0" fontId="133" fillId="0" borderId="25" xfId="0" applyFont="1" applyFill="1" applyBorder="1" applyAlignment="1">
      <alignment horizontal="center" vertical="center"/>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33" fillId="0" borderId="28" xfId="0" applyFont="1" applyFill="1" applyBorder="1" applyAlignment="1">
      <alignment horizontal="left" wrapText="1"/>
    </xf>
    <xf numFmtId="0" fontId="145" fillId="0" borderId="38" xfId="0" applyFont="1" applyFill="1" applyBorder="1" applyAlignment="1">
      <alignment horizontal="left" vertical="center" wrapText="1"/>
    </xf>
    <xf numFmtId="0" fontId="145" fillId="0" borderId="34" xfId="0" applyFont="1" applyFill="1" applyBorder="1" applyAlignment="1">
      <alignment horizontal="left" vertical="center" wrapText="1"/>
    </xf>
    <xf numFmtId="0" fontId="145" fillId="0" borderId="39" xfId="0" applyFont="1" applyFill="1" applyBorder="1" applyAlignment="1">
      <alignment horizontal="left" vertical="center" wrapText="1"/>
    </xf>
    <xf numFmtId="0" fontId="148" fillId="0" borderId="0" xfId="0" applyFont="1" applyFill="1" applyAlignment="1">
      <alignment horizontal="left" vertical="top" wrapText="1"/>
    </xf>
    <xf numFmtId="0" fontId="143" fillId="0" borderId="34" xfId="0" applyFont="1" applyFill="1" applyBorder="1" applyAlignment="1">
      <alignment horizontal="left" vertical="center" wrapText="1"/>
    </xf>
    <xf numFmtId="0" fontId="143" fillId="0" borderId="39" xfId="0" applyFont="1" applyFill="1" applyBorder="1" applyAlignment="1">
      <alignment horizontal="left" vertical="center" wrapText="1"/>
    </xf>
    <xf numFmtId="0" fontId="132" fillId="0" borderId="0" xfId="0" applyFont="1" applyAlignment="1">
      <alignment horizontal="center" wrapText="1"/>
    </xf>
    <xf numFmtId="0" fontId="134" fillId="0" borderId="25" xfId="0" applyFont="1" applyBorder="1" applyAlignment="1">
      <alignment horizontal="center" vertical="center"/>
    </xf>
    <xf numFmtId="0" fontId="134" fillId="0" borderId="30" xfId="0" applyFont="1" applyBorder="1" applyAlignment="1">
      <alignment horizontal="center" vertical="center"/>
    </xf>
    <xf numFmtId="0" fontId="134" fillId="0" borderId="6" xfId="0" applyFont="1" applyBorder="1" applyAlignment="1">
      <alignment horizontal="center" vertical="top" wrapText="1"/>
    </xf>
    <xf numFmtId="0" fontId="154" fillId="0" borderId="0" xfId="0" applyFont="1" applyAlignment="1">
      <alignment horizontal="center" wrapText="1"/>
    </xf>
    <xf numFmtId="0" fontId="132" fillId="0" borderId="0" xfId="0" applyFont="1" applyAlignment="1">
      <alignment horizontal="center" vertical="center" wrapText="1"/>
    </xf>
    <xf numFmtId="0" fontId="133" fillId="0" borderId="0" xfId="0" applyFont="1" applyAlignment="1">
      <alignment horizontal="center" vertical="center" wrapText="1"/>
    </xf>
    <xf numFmtId="0" fontId="156" fillId="0" borderId="0" xfId="0" applyFont="1" applyAlignment="1">
      <alignment horizontal="left" vertical="top" wrapText="1"/>
    </xf>
    <xf numFmtId="0" fontId="163" fillId="0" borderId="6" xfId="0" applyFont="1" applyBorder="1" applyAlignment="1">
      <alignment horizontal="left" vertical="center" wrapText="1"/>
    </xf>
    <xf numFmtId="0" fontId="174" fillId="0" borderId="0" xfId="0" applyFont="1" applyAlignment="1">
      <alignment horizontal="center" vertical="center"/>
    </xf>
    <xf numFmtId="0" fontId="162" fillId="0" borderId="6" xfId="0" applyFont="1" applyBorder="1" applyAlignment="1">
      <alignment horizontal="center" vertical="center" wrapText="1"/>
    </xf>
    <xf numFmtId="0" fontId="160" fillId="0" borderId="0" xfId="0" applyFont="1" applyAlignment="1">
      <alignment horizontal="left" vertical="center"/>
    </xf>
    <xf numFmtId="0" fontId="161" fillId="0" borderId="6" xfId="0" applyFont="1" applyBorder="1" applyAlignment="1">
      <alignment horizontal="center" vertical="center" wrapText="1"/>
    </xf>
    <xf numFmtId="0" fontId="158" fillId="0" borderId="0" xfId="0" applyFont="1" applyAlignment="1">
      <alignment horizontal="center" vertical="center"/>
    </xf>
    <xf numFmtId="0" fontId="173" fillId="0" borderId="0" xfId="0" applyFont="1" applyAlignment="1">
      <alignment horizontal="left" vertical="center"/>
    </xf>
    <xf numFmtId="0" fontId="160" fillId="0" borderId="0" xfId="0" applyFont="1" applyAlignment="1">
      <alignment horizontal="center" vertical="center"/>
    </xf>
    <xf numFmtId="0" fontId="172" fillId="0" borderId="0" xfId="0" applyFont="1" applyAlignment="1">
      <alignment horizontal="left"/>
    </xf>
    <xf numFmtId="0" fontId="172" fillId="0" borderId="0" xfId="0" applyFont="1" applyAlignment="1">
      <alignment horizontal="left" vertical="center" wrapText="1"/>
    </xf>
    <xf numFmtId="0" fontId="154" fillId="0" borderId="0" xfId="0" applyFont="1" applyAlignment="1">
      <alignment horizontal="center"/>
    </xf>
    <xf numFmtId="0" fontId="149" fillId="0" borderId="0" xfId="2436" applyFont="1" applyAlignment="1">
      <alignment horizontal="left" wrapText="1"/>
    </xf>
    <xf numFmtId="0" fontId="149" fillId="0" borderId="0" xfId="2436" applyFont="1" applyAlignment="1">
      <alignment horizontal="left"/>
    </xf>
  </cellXfs>
  <cellStyles count="2469">
    <cellStyle name=" 1" xfId="1"/>
    <cellStyle name="_x000a_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BALANCE.WARM.2011YEAR.TO.1.1_Таблицы ЭЭ  в РЭК" xfId="71"/>
    <cellStyle name="_Model_RAB Мой_UPDATE.NADB.JNVLS.APTEKA.2011.TO.1.3.4" xfId="72"/>
    <cellStyle name="_Model_RAB_MRSK_svod" xfId="73"/>
    <cellStyle name="_Model_RAB_MRSK_svod 2" xfId="74"/>
    <cellStyle name="_Model_RAB_MRSK_svod 2_OREP.KU.2011.MONTHLY.02(v0.1)" xfId="75"/>
    <cellStyle name="_Model_RAB_MRSK_svod 2_OREP.KU.2011.MONTHLY.02(v0.4)" xfId="76"/>
    <cellStyle name="_Model_RAB_MRSK_svod 2_OREP.KU.2011.MONTHLY.11(v1.4)" xfId="77"/>
    <cellStyle name="_Model_RAB_MRSK_svod 2_UPDATE.OREP.KU.2011.MONTHLY.02.TO.1.2" xfId="78"/>
    <cellStyle name="_Model_RAB_MRSK_svod_46EE.2011(v1.0)" xfId="79"/>
    <cellStyle name="_Model_RAB_MRSK_svod_46EE.2011(v1.0)_46TE.2011(v1.0)" xfId="80"/>
    <cellStyle name="_Model_RAB_MRSK_svod_46EE.2011(v1.0)_INDEX.STATION.2012(v1.0)_" xfId="81"/>
    <cellStyle name="_Model_RAB_MRSK_svod_46EE.2011(v1.0)_INDEX.STATION.2012(v2.0)" xfId="82"/>
    <cellStyle name="_Model_RAB_MRSK_svod_46EE.2011(v1.0)_INDEX.STATION.2012(v2.1)" xfId="83"/>
    <cellStyle name="_Model_RAB_MRSK_svod_46EE.2011(v1.0)_TEPLO.PREDEL.2012.M(v1.1)_test" xfId="84"/>
    <cellStyle name="_Model_RAB_MRSK_svod_46EE.2011(v1.2)" xfId="85"/>
    <cellStyle name="_Model_RAB_MRSK_svod_46EP.2012(v0.1)" xfId="86"/>
    <cellStyle name="_Model_RAB_MRSK_svod_46TE.2011(v1.0)" xfId="87"/>
    <cellStyle name="_Model_RAB_MRSK_svod_ARMRAZR" xfId="88"/>
    <cellStyle name="_Model_RAB_MRSK_svod_BALANCE.WARM.2010.FACT(v1.0)" xfId="89"/>
    <cellStyle name="_Model_RAB_MRSK_svod_BALANCE.WARM.2010.PLAN" xfId="90"/>
    <cellStyle name="_Model_RAB_MRSK_svod_BALANCE.WARM.2011YEAR(v0.7)" xfId="91"/>
    <cellStyle name="_Model_RAB_MRSK_svod_BALANCE.WARM.2011YEAR.NEW.UPDATE.SCHEME" xfId="92"/>
    <cellStyle name="_Model_RAB_MRSK_svod_EE.2REK.P2011.4.78(v0.3)" xfId="93"/>
    <cellStyle name="_Model_RAB_MRSK_svod_FORM910.2012(v1.1)" xfId="94"/>
    <cellStyle name="_Model_RAB_MRSK_svod_INVEST.EE.PLAN.4.78(v0.1)" xfId="95"/>
    <cellStyle name="_Model_RAB_MRSK_svod_INVEST.EE.PLAN.4.78(v0.3)" xfId="96"/>
    <cellStyle name="_Model_RAB_MRSK_svod_INVEST.EE.PLAN.4.78(v1.0)" xfId="97"/>
    <cellStyle name="_Model_RAB_MRSK_svod_INVEST.PLAN.4.78(v0.1)" xfId="98"/>
    <cellStyle name="_Model_RAB_MRSK_svod_INVEST.WARM.PLAN.4.78(v0.1)" xfId="99"/>
    <cellStyle name="_Model_RAB_MRSK_svod_INVEST_WARM_PLAN" xfId="100"/>
    <cellStyle name="_Model_RAB_MRSK_svod_NADB.JNVLS.APTEKA.2011(v1.3.3)" xfId="101"/>
    <cellStyle name="_Model_RAB_MRSK_svod_NADB.JNVLS.APTEKA.2011(v1.3.3)_46TE.2011(v1.0)" xfId="102"/>
    <cellStyle name="_Model_RAB_MRSK_svod_NADB.JNVLS.APTEKA.2011(v1.3.3)_INDEX.STATION.2012(v1.0)_" xfId="103"/>
    <cellStyle name="_Model_RAB_MRSK_svod_NADB.JNVLS.APTEKA.2011(v1.3.3)_INDEX.STATION.2012(v2.0)" xfId="104"/>
    <cellStyle name="_Model_RAB_MRSK_svod_NADB.JNVLS.APTEKA.2011(v1.3.3)_INDEX.STATION.2012(v2.1)" xfId="105"/>
    <cellStyle name="_Model_RAB_MRSK_svod_NADB.JNVLS.APTEKA.2011(v1.3.3)_TEPLO.PREDEL.2012.M(v1.1)_test" xfId="106"/>
    <cellStyle name="_Model_RAB_MRSK_svod_NADB.JNVLS.APTEKA.2011(v1.3.4)" xfId="107"/>
    <cellStyle name="_Model_RAB_MRSK_svod_NADB.JNVLS.APTEKA.2011(v1.3.4)_46TE.2011(v1.0)" xfId="108"/>
    <cellStyle name="_Model_RAB_MRSK_svod_NADB.JNVLS.APTEKA.2011(v1.3.4)_INDEX.STATION.2012(v1.0)_" xfId="109"/>
    <cellStyle name="_Model_RAB_MRSK_svod_NADB.JNVLS.APTEKA.2011(v1.3.4)_INDEX.STATION.2012(v2.0)" xfId="110"/>
    <cellStyle name="_Model_RAB_MRSK_svod_NADB.JNVLS.APTEKA.2011(v1.3.4)_INDEX.STATION.2012(v2.1)" xfId="111"/>
    <cellStyle name="_Model_RAB_MRSK_svod_NADB.JNVLS.APTEKA.2011(v1.3.4)_TEPLO.PREDEL.2012.M(v1.1)_test" xfId="112"/>
    <cellStyle name="_Model_RAB_MRSK_svod_PASSPORT.TEPLO.PROIZV(v2.1)" xfId="113"/>
    <cellStyle name="_Model_RAB_MRSK_svod_PREDEL.JKH.UTV.2011(v1.0.1)" xfId="114"/>
    <cellStyle name="_Model_RAB_MRSK_svod_PREDEL.JKH.UTV.2011(v1.0.1)_46TE.2011(v1.0)" xfId="115"/>
    <cellStyle name="_Model_RAB_MRSK_svod_PREDEL.JKH.UTV.2011(v1.0.1)_INDEX.STATION.2012(v1.0)_" xfId="116"/>
    <cellStyle name="_Model_RAB_MRSK_svod_PREDEL.JKH.UTV.2011(v1.0.1)_INDEX.STATION.2012(v2.0)" xfId="117"/>
    <cellStyle name="_Model_RAB_MRSK_svod_PREDEL.JKH.UTV.2011(v1.0.1)_INDEX.STATION.2012(v2.1)" xfId="118"/>
    <cellStyle name="_Model_RAB_MRSK_svod_PREDEL.JKH.UTV.2011(v1.0.1)_TEPLO.PREDEL.2012.M(v1.1)_test" xfId="119"/>
    <cellStyle name="_Model_RAB_MRSK_svod_PREDEL.JKH.UTV.2011(v1.1)" xfId="120"/>
    <cellStyle name="_Model_RAB_MRSK_svod_REP.BLR.2012(v1.0)" xfId="121"/>
    <cellStyle name="_Model_RAB_MRSK_svod_TEPLO.PREDEL.2012.M(v1.1)" xfId="122"/>
    <cellStyle name="_Model_RAB_MRSK_svod_TEST.TEMPLATE" xfId="123"/>
    <cellStyle name="_Model_RAB_MRSK_svod_UPDATE.46EE.2011.TO.1.1" xfId="124"/>
    <cellStyle name="_Model_RAB_MRSK_svod_UPDATE.46TE.2011.TO.1.1" xfId="125"/>
    <cellStyle name="_Model_RAB_MRSK_svod_UPDATE.46TE.2011.TO.1.2" xfId="126"/>
    <cellStyle name="_Model_RAB_MRSK_svod_UPDATE.BALANCE.WARM.2011YEAR.TO.1.1" xfId="127"/>
    <cellStyle name="_Model_RAB_MRSK_svod_UPDATE.BALANCE.WARM.2011YEAR.TO.1.1_46TE.2011(v1.0)" xfId="128"/>
    <cellStyle name="_Model_RAB_MRSK_svod_UPDATE.BALANCE.WARM.2011YEAR.TO.1.1_INDEX.STATION.2012(v1.0)_" xfId="129"/>
    <cellStyle name="_Model_RAB_MRSK_svod_UPDATE.BALANCE.WARM.2011YEAR.TO.1.1_INDEX.STATION.2012(v2.0)" xfId="130"/>
    <cellStyle name="_Model_RAB_MRSK_svod_UPDATE.BALANCE.WARM.2011YEAR.TO.1.1_INDEX.STATION.2012(v2.1)" xfId="131"/>
    <cellStyle name="_Model_RAB_MRSK_svod_UPDATE.BALANCE.WARM.2011YEAR.TO.1.1_OREP.KU.2011.MONTHLY.02(v1.1)" xfId="132"/>
    <cellStyle name="_Model_RAB_MRSK_svod_UPDATE.BALANCE.WARM.2011YEAR.TO.1.1_TEPLO.PREDEL.2012.M(v1.1)_test" xfId="133"/>
    <cellStyle name="_Model_RAB_MRSK_svod_UPDATE.BALANCE.WARM.2011YEAR.TO.1.1_Таблицы ЭЭ  в РЭК" xfId="134"/>
    <cellStyle name="_Model_RAB_MRSK_svod_UPDATE.NADB.JNVLS.APTEKA.2011.TO.1.3.4" xfId="135"/>
    <cellStyle name="_Plug" xfId="136"/>
    <cellStyle name="_Бюджет2006_ПОКАЗАТЕЛИ СВОДНЫЕ" xfId="137"/>
    <cellStyle name="_ВО ОП ТЭС-ОТ- 2007" xfId="138"/>
    <cellStyle name="_ВО ОП ТЭС-ОТ- 2007_Новая инструкция1_фст" xfId="139"/>
    <cellStyle name="_ВФ ОАО ТЭС-ОТ- 2009" xfId="140"/>
    <cellStyle name="_ВФ ОАО ТЭС-ОТ- 2009_Новая инструкция1_фст" xfId="141"/>
    <cellStyle name="_выручка по присоединениям2" xfId="142"/>
    <cellStyle name="_выручка по присоединениям2_Новая инструкция1_фст" xfId="143"/>
    <cellStyle name="_Договор аренды ЯЭ с разбивкой" xfId="144"/>
    <cellStyle name="_Договор аренды ЯЭ с разбивкой_Новая инструкция1_фст" xfId="145"/>
    <cellStyle name="_Защита ФЗП" xfId="146"/>
    <cellStyle name="_Исходные данные для модели" xfId="147"/>
    <cellStyle name="_Исходные данные для модели_Новая инструкция1_фст" xfId="148"/>
    <cellStyle name="_Консолидация-2008-проект-new" xfId="149"/>
    <cellStyle name="_МОДЕЛЬ_1 (2)" xfId="150"/>
    <cellStyle name="_МОДЕЛЬ_1 (2) 2" xfId="151"/>
    <cellStyle name="_МОДЕЛЬ_1 (2) 2_OREP.KU.2011.MONTHLY.02(v0.1)" xfId="152"/>
    <cellStyle name="_МОДЕЛЬ_1 (2) 2_OREP.KU.2011.MONTHLY.02(v0.4)" xfId="153"/>
    <cellStyle name="_МОДЕЛЬ_1 (2) 2_OREP.KU.2011.MONTHLY.11(v1.4)" xfId="154"/>
    <cellStyle name="_МОДЕЛЬ_1 (2) 2_UPDATE.OREP.KU.2011.MONTHLY.02.TO.1.2" xfId="155"/>
    <cellStyle name="_МОДЕЛЬ_1 (2)_46EE.2011(v1.0)" xfId="156"/>
    <cellStyle name="_МОДЕЛЬ_1 (2)_46EE.2011(v1.0)_46TE.2011(v1.0)" xfId="157"/>
    <cellStyle name="_МОДЕЛЬ_1 (2)_46EE.2011(v1.0)_INDEX.STATION.2012(v1.0)_" xfId="158"/>
    <cellStyle name="_МОДЕЛЬ_1 (2)_46EE.2011(v1.0)_INDEX.STATION.2012(v2.0)" xfId="159"/>
    <cellStyle name="_МОДЕЛЬ_1 (2)_46EE.2011(v1.0)_INDEX.STATION.2012(v2.1)" xfId="160"/>
    <cellStyle name="_МОДЕЛЬ_1 (2)_46EE.2011(v1.0)_TEPLO.PREDEL.2012.M(v1.1)_test" xfId="161"/>
    <cellStyle name="_МОДЕЛЬ_1 (2)_46EE.2011(v1.2)" xfId="162"/>
    <cellStyle name="_МОДЕЛЬ_1 (2)_46EP.2012(v0.1)" xfId="163"/>
    <cellStyle name="_МОДЕЛЬ_1 (2)_46TE.2011(v1.0)" xfId="164"/>
    <cellStyle name="_МОДЕЛЬ_1 (2)_ARMRAZR" xfId="165"/>
    <cellStyle name="_МОДЕЛЬ_1 (2)_BALANCE.WARM.2010.FACT(v1.0)" xfId="166"/>
    <cellStyle name="_МОДЕЛЬ_1 (2)_BALANCE.WARM.2010.PLAN" xfId="167"/>
    <cellStyle name="_МОДЕЛЬ_1 (2)_BALANCE.WARM.2011YEAR(v0.7)" xfId="168"/>
    <cellStyle name="_МОДЕЛЬ_1 (2)_BALANCE.WARM.2011YEAR.NEW.UPDATE.SCHEME" xfId="169"/>
    <cellStyle name="_МОДЕЛЬ_1 (2)_EE.2REK.P2011.4.78(v0.3)" xfId="170"/>
    <cellStyle name="_МОДЕЛЬ_1 (2)_FORM910.2012(v1.1)" xfId="171"/>
    <cellStyle name="_МОДЕЛЬ_1 (2)_INVEST.EE.PLAN.4.78(v0.1)" xfId="172"/>
    <cellStyle name="_МОДЕЛЬ_1 (2)_INVEST.EE.PLAN.4.78(v0.3)" xfId="173"/>
    <cellStyle name="_МОДЕЛЬ_1 (2)_INVEST.EE.PLAN.4.78(v1.0)" xfId="174"/>
    <cellStyle name="_МОДЕЛЬ_1 (2)_INVEST.PLAN.4.78(v0.1)" xfId="175"/>
    <cellStyle name="_МОДЕЛЬ_1 (2)_INVEST.WARM.PLAN.4.78(v0.1)" xfId="176"/>
    <cellStyle name="_МОДЕЛЬ_1 (2)_INVEST_WARM_PLAN" xfId="177"/>
    <cellStyle name="_МОДЕЛЬ_1 (2)_NADB.JNVLS.APTEKA.2011(v1.3.3)" xfId="178"/>
    <cellStyle name="_МОДЕЛЬ_1 (2)_NADB.JNVLS.APTEKA.2011(v1.3.3)_46TE.2011(v1.0)" xfId="179"/>
    <cellStyle name="_МОДЕЛЬ_1 (2)_NADB.JNVLS.APTEKA.2011(v1.3.3)_INDEX.STATION.2012(v1.0)_" xfId="180"/>
    <cellStyle name="_МОДЕЛЬ_1 (2)_NADB.JNVLS.APTEKA.2011(v1.3.3)_INDEX.STATION.2012(v2.0)" xfId="181"/>
    <cellStyle name="_МОДЕЛЬ_1 (2)_NADB.JNVLS.APTEKA.2011(v1.3.3)_INDEX.STATION.2012(v2.1)" xfId="182"/>
    <cellStyle name="_МОДЕЛЬ_1 (2)_NADB.JNVLS.APTEKA.2011(v1.3.3)_TEPLO.PREDEL.2012.M(v1.1)_test" xfId="183"/>
    <cellStyle name="_МОДЕЛЬ_1 (2)_NADB.JNVLS.APTEKA.2011(v1.3.4)" xfId="184"/>
    <cellStyle name="_МОДЕЛЬ_1 (2)_NADB.JNVLS.APTEKA.2011(v1.3.4)_46TE.2011(v1.0)" xfId="185"/>
    <cellStyle name="_МОДЕЛЬ_1 (2)_NADB.JNVLS.APTEKA.2011(v1.3.4)_INDEX.STATION.2012(v1.0)_" xfId="186"/>
    <cellStyle name="_МОДЕЛЬ_1 (2)_NADB.JNVLS.APTEKA.2011(v1.3.4)_INDEX.STATION.2012(v2.0)" xfId="187"/>
    <cellStyle name="_МОДЕЛЬ_1 (2)_NADB.JNVLS.APTEKA.2011(v1.3.4)_INDEX.STATION.2012(v2.1)" xfId="188"/>
    <cellStyle name="_МОДЕЛЬ_1 (2)_NADB.JNVLS.APTEKA.2011(v1.3.4)_TEPLO.PREDEL.2012.M(v1.1)_test" xfId="189"/>
    <cellStyle name="_МОДЕЛЬ_1 (2)_PASSPORT.TEPLO.PROIZV(v2.1)" xfId="190"/>
    <cellStyle name="_МОДЕЛЬ_1 (2)_PREDEL.JKH.UTV.2011(v1.0.1)" xfId="191"/>
    <cellStyle name="_МОДЕЛЬ_1 (2)_PREDEL.JKH.UTV.2011(v1.0.1)_46TE.2011(v1.0)" xfId="192"/>
    <cellStyle name="_МОДЕЛЬ_1 (2)_PREDEL.JKH.UTV.2011(v1.0.1)_INDEX.STATION.2012(v1.0)_" xfId="193"/>
    <cellStyle name="_МОДЕЛЬ_1 (2)_PREDEL.JKH.UTV.2011(v1.0.1)_INDEX.STATION.2012(v2.0)" xfId="194"/>
    <cellStyle name="_МОДЕЛЬ_1 (2)_PREDEL.JKH.UTV.2011(v1.0.1)_INDEX.STATION.2012(v2.1)" xfId="195"/>
    <cellStyle name="_МОДЕЛЬ_1 (2)_PREDEL.JKH.UTV.2011(v1.0.1)_TEPLO.PREDEL.2012.M(v1.1)_test" xfId="196"/>
    <cellStyle name="_МОДЕЛЬ_1 (2)_PREDEL.JKH.UTV.2011(v1.1)" xfId="197"/>
    <cellStyle name="_МОДЕЛЬ_1 (2)_REP.BLR.2012(v1.0)" xfId="198"/>
    <cellStyle name="_МОДЕЛЬ_1 (2)_TEPLO.PREDEL.2012.M(v1.1)" xfId="199"/>
    <cellStyle name="_МОДЕЛЬ_1 (2)_TEST.TEMPLATE" xfId="200"/>
    <cellStyle name="_МОДЕЛЬ_1 (2)_UPDATE.46EE.2011.TO.1.1" xfId="201"/>
    <cellStyle name="_МОДЕЛЬ_1 (2)_UPDATE.46TE.2011.TO.1.1" xfId="202"/>
    <cellStyle name="_МОДЕЛЬ_1 (2)_UPDATE.46TE.2011.TO.1.2" xfId="203"/>
    <cellStyle name="_МОДЕЛЬ_1 (2)_UPDATE.BALANCE.WARM.2011YEAR.TO.1.1" xfId="204"/>
    <cellStyle name="_МОДЕЛЬ_1 (2)_UPDATE.BALANCE.WARM.2011YEAR.TO.1.1_46TE.2011(v1.0)" xfId="205"/>
    <cellStyle name="_МОДЕЛЬ_1 (2)_UPDATE.BALANCE.WARM.2011YEAR.TO.1.1_INDEX.STATION.2012(v1.0)_" xfId="206"/>
    <cellStyle name="_МОДЕЛЬ_1 (2)_UPDATE.BALANCE.WARM.2011YEAR.TO.1.1_INDEX.STATION.2012(v2.0)" xfId="207"/>
    <cellStyle name="_МОДЕЛЬ_1 (2)_UPDATE.BALANCE.WARM.2011YEAR.TO.1.1_INDEX.STATION.2012(v2.1)" xfId="208"/>
    <cellStyle name="_МОДЕЛЬ_1 (2)_UPDATE.BALANCE.WARM.2011YEAR.TO.1.1_OREP.KU.2011.MONTHLY.02(v1.1)" xfId="209"/>
    <cellStyle name="_МОДЕЛЬ_1 (2)_UPDATE.BALANCE.WARM.2011YEAR.TO.1.1_TEPLO.PREDEL.2012.M(v1.1)_test" xfId="210"/>
    <cellStyle name="_МОДЕЛЬ_1 (2)_UPDATE.BALANCE.WARM.2011YEAR.TO.1.1_Таблицы ЭЭ  в РЭК" xfId="211"/>
    <cellStyle name="_МОДЕЛЬ_1 (2)_UPDATE.NADB.JNVLS.APTEKA.2011.TO.1.3.4" xfId="212"/>
    <cellStyle name="_НВВ 2009 постатейно свод по филиалам_09_02_09" xfId="213"/>
    <cellStyle name="_НВВ 2009 постатейно свод по филиалам_09_02_09_Новая инструкция1_фст" xfId="214"/>
    <cellStyle name="_НВВ 2009 постатейно свод по филиалам_для Валентина" xfId="215"/>
    <cellStyle name="_НВВ 2009 постатейно свод по филиалам_для Валентина_Новая инструкция1_фст" xfId="216"/>
    <cellStyle name="_Омск" xfId="217"/>
    <cellStyle name="_Омск_Новая инструкция1_фст" xfId="218"/>
    <cellStyle name="_ОТ ИД 2009" xfId="219"/>
    <cellStyle name="_ОТ ИД 2009_Новая инструкция1_фст" xfId="220"/>
    <cellStyle name="_пр 5 тариф RAB" xfId="221"/>
    <cellStyle name="_пр 5 тариф RAB 2" xfId="222"/>
    <cellStyle name="_пр 5 тариф RAB 2_OREP.KU.2011.MONTHLY.02(v0.1)" xfId="223"/>
    <cellStyle name="_пр 5 тариф RAB 2_OREP.KU.2011.MONTHLY.02(v0.4)" xfId="224"/>
    <cellStyle name="_пр 5 тариф RAB 2_OREP.KU.2011.MONTHLY.11(v1.4)" xfId="225"/>
    <cellStyle name="_пр 5 тариф RAB 2_UPDATE.OREP.KU.2011.MONTHLY.02.TO.1.2" xfId="226"/>
    <cellStyle name="_пр 5 тариф RAB_46EE.2011(v1.0)" xfId="227"/>
    <cellStyle name="_пр 5 тариф RAB_46EE.2011(v1.0)_46TE.2011(v1.0)" xfId="228"/>
    <cellStyle name="_пр 5 тариф RAB_46EE.2011(v1.0)_INDEX.STATION.2012(v1.0)_" xfId="229"/>
    <cellStyle name="_пр 5 тариф RAB_46EE.2011(v1.0)_INDEX.STATION.2012(v2.0)" xfId="230"/>
    <cellStyle name="_пр 5 тариф RAB_46EE.2011(v1.0)_INDEX.STATION.2012(v2.1)" xfId="231"/>
    <cellStyle name="_пр 5 тариф RAB_46EE.2011(v1.0)_TEPLO.PREDEL.2012.M(v1.1)_test" xfId="232"/>
    <cellStyle name="_пр 5 тариф RAB_46EE.2011(v1.2)" xfId="233"/>
    <cellStyle name="_пр 5 тариф RAB_46EP.2012(v0.1)" xfId="234"/>
    <cellStyle name="_пр 5 тариф RAB_46TE.2011(v1.0)" xfId="235"/>
    <cellStyle name="_пр 5 тариф RAB_ARMRAZR" xfId="236"/>
    <cellStyle name="_пр 5 тариф RAB_BALANCE.WARM.2010.FACT(v1.0)" xfId="237"/>
    <cellStyle name="_пр 5 тариф RAB_BALANCE.WARM.2010.PLAN" xfId="238"/>
    <cellStyle name="_пр 5 тариф RAB_BALANCE.WARM.2011YEAR(v0.7)" xfId="239"/>
    <cellStyle name="_пр 5 тариф RAB_BALANCE.WARM.2011YEAR.NEW.UPDATE.SCHEME" xfId="240"/>
    <cellStyle name="_пр 5 тариф RAB_EE.2REK.P2011.4.78(v0.3)" xfId="241"/>
    <cellStyle name="_пр 5 тариф RAB_FORM910.2012(v1.1)" xfId="242"/>
    <cellStyle name="_пр 5 тариф RAB_INVEST.EE.PLAN.4.78(v0.1)" xfId="243"/>
    <cellStyle name="_пр 5 тариф RAB_INVEST.EE.PLAN.4.78(v0.3)" xfId="244"/>
    <cellStyle name="_пр 5 тариф RAB_INVEST.EE.PLAN.4.78(v1.0)" xfId="245"/>
    <cellStyle name="_пр 5 тариф RAB_INVEST.PLAN.4.78(v0.1)" xfId="246"/>
    <cellStyle name="_пр 5 тариф RAB_INVEST.WARM.PLAN.4.78(v0.1)" xfId="247"/>
    <cellStyle name="_пр 5 тариф RAB_INVEST_WARM_PLAN" xfId="248"/>
    <cellStyle name="_пр 5 тариф RAB_NADB.JNVLS.APTEKA.2011(v1.3.3)" xfId="249"/>
    <cellStyle name="_пр 5 тариф RAB_NADB.JNVLS.APTEKA.2011(v1.3.3)_46TE.2011(v1.0)" xfId="250"/>
    <cellStyle name="_пр 5 тариф RAB_NADB.JNVLS.APTEKA.2011(v1.3.3)_INDEX.STATION.2012(v1.0)_" xfId="251"/>
    <cellStyle name="_пр 5 тариф RAB_NADB.JNVLS.APTEKA.2011(v1.3.3)_INDEX.STATION.2012(v2.0)" xfId="252"/>
    <cellStyle name="_пр 5 тариф RAB_NADB.JNVLS.APTEKA.2011(v1.3.3)_INDEX.STATION.2012(v2.1)" xfId="253"/>
    <cellStyle name="_пр 5 тариф RAB_NADB.JNVLS.APTEKA.2011(v1.3.3)_TEPLO.PREDEL.2012.M(v1.1)_test" xfId="254"/>
    <cellStyle name="_пр 5 тариф RAB_NADB.JNVLS.APTEKA.2011(v1.3.4)" xfId="255"/>
    <cellStyle name="_пр 5 тариф RAB_NADB.JNVLS.APTEKA.2011(v1.3.4)_46TE.2011(v1.0)" xfId="256"/>
    <cellStyle name="_пр 5 тариф RAB_NADB.JNVLS.APTEKA.2011(v1.3.4)_INDEX.STATION.2012(v1.0)_" xfId="257"/>
    <cellStyle name="_пр 5 тариф RAB_NADB.JNVLS.APTEKA.2011(v1.3.4)_INDEX.STATION.2012(v2.0)" xfId="258"/>
    <cellStyle name="_пр 5 тариф RAB_NADB.JNVLS.APTEKA.2011(v1.3.4)_INDEX.STATION.2012(v2.1)" xfId="259"/>
    <cellStyle name="_пр 5 тариф RAB_NADB.JNVLS.APTEKA.2011(v1.3.4)_TEPLO.PREDEL.2012.M(v1.1)_test" xfId="260"/>
    <cellStyle name="_пр 5 тариф RAB_PASSPORT.TEPLO.PROIZV(v2.1)" xfId="261"/>
    <cellStyle name="_пр 5 тариф RAB_PREDEL.JKH.UTV.2011(v1.0.1)" xfId="262"/>
    <cellStyle name="_пр 5 тариф RAB_PREDEL.JKH.UTV.2011(v1.0.1)_46TE.2011(v1.0)" xfId="263"/>
    <cellStyle name="_пр 5 тариф RAB_PREDEL.JKH.UTV.2011(v1.0.1)_INDEX.STATION.2012(v1.0)_" xfId="264"/>
    <cellStyle name="_пр 5 тариф RAB_PREDEL.JKH.UTV.2011(v1.0.1)_INDEX.STATION.2012(v2.0)" xfId="265"/>
    <cellStyle name="_пр 5 тариф RAB_PREDEL.JKH.UTV.2011(v1.0.1)_INDEX.STATION.2012(v2.1)" xfId="266"/>
    <cellStyle name="_пр 5 тариф RAB_PREDEL.JKH.UTV.2011(v1.0.1)_TEPLO.PREDEL.2012.M(v1.1)_test" xfId="267"/>
    <cellStyle name="_пр 5 тариф RAB_PREDEL.JKH.UTV.2011(v1.1)" xfId="268"/>
    <cellStyle name="_пр 5 тариф RAB_REP.BLR.2012(v1.0)" xfId="269"/>
    <cellStyle name="_пр 5 тариф RAB_TEPLO.PREDEL.2012.M(v1.1)" xfId="270"/>
    <cellStyle name="_пр 5 тариф RAB_TEST.TEMPLATE" xfId="271"/>
    <cellStyle name="_пр 5 тариф RAB_UPDATE.46EE.2011.TO.1.1" xfId="272"/>
    <cellStyle name="_пр 5 тариф RAB_UPDATE.46TE.2011.TO.1.1" xfId="273"/>
    <cellStyle name="_пр 5 тариф RAB_UPDATE.46TE.2011.TO.1.2" xfId="274"/>
    <cellStyle name="_пр 5 тариф RAB_UPDATE.BALANCE.WARM.2011YEAR.TO.1.1" xfId="275"/>
    <cellStyle name="_пр 5 тариф RAB_UPDATE.BALANCE.WARM.2011YEAR.TO.1.1_46TE.2011(v1.0)" xfId="276"/>
    <cellStyle name="_пр 5 тариф RAB_UPDATE.BALANCE.WARM.2011YEAR.TO.1.1_INDEX.STATION.2012(v1.0)_" xfId="277"/>
    <cellStyle name="_пр 5 тариф RAB_UPDATE.BALANCE.WARM.2011YEAR.TO.1.1_INDEX.STATION.2012(v2.0)" xfId="278"/>
    <cellStyle name="_пр 5 тариф RAB_UPDATE.BALANCE.WARM.2011YEAR.TO.1.1_INDEX.STATION.2012(v2.1)" xfId="279"/>
    <cellStyle name="_пр 5 тариф RAB_UPDATE.BALANCE.WARM.2011YEAR.TO.1.1_OREP.KU.2011.MONTHLY.02(v1.1)" xfId="280"/>
    <cellStyle name="_пр 5 тариф RAB_UPDATE.BALANCE.WARM.2011YEAR.TO.1.1_TEPLO.PREDEL.2012.M(v1.1)_test" xfId="281"/>
    <cellStyle name="_пр 5 тариф RAB_UPDATE.BALANCE.WARM.2011YEAR.TO.1.1_Таблицы ЭЭ  в РЭК" xfId="282"/>
    <cellStyle name="_пр 5 тариф RAB_UPDATE.NADB.JNVLS.APTEKA.2011.TO.1.3.4" xfId="283"/>
    <cellStyle name="_Предожение _ДБП_2009 г ( согласованные БП)  (2)" xfId="284"/>
    <cellStyle name="_Предожение _ДБП_2009 г ( согласованные БП)  (2)_Новая инструкция1_фст" xfId="285"/>
    <cellStyle name="_Приложение 2 0806 факт" xfId="286"/>
    <cellStyle name="_Приложение МТС-3-КС" xfId="287"/>
    <cellStyle name="_Приложение МТС-3-КС_Новая инструкция1_фст" xfId="288"/>
    <cellStyle name="_Приложение-МТС--2-1" xfId="289"/>
    <cellStyle name="_Приложение-МТС--2-1_Новая инструкция1_фст" xfId="290"/>
    <cellStyle name="_Расчет RAB_22072008" xfId="291"/>
    <cellStyle name="_Расчет RAB_22072008 2" xfId="292"/>
    <cellStyle name="_Расчет RAB_22072008 2_OREP.KU.2011.MONTHLY.02(v0.1)" xfId="293"/>
    <cellStyle name="_Расчет RAB_22072008 2_OREP.KU.2011.MONTHLY.02(v0.4)" xfId="294"/>
    <cellStyle name="_Расчет RAB_22072008 2_OREP.KU.2011.MONTHLY.11(v1.4)" xfId="295"/>
    <cellStyle name="_Расчет RAB_22072008 2_UPDATE.OREP.KU.2011.MONTHLY.02.TO.1.2" xfId="296"/>
    <cellStyle name="_Расчет RAB_22072008_46EE.2011(v1.0)" xfId="297"/>
    <cellStyle name="_Расчет RAB_22072008_46EE.2011(v1.0)_46TE.2011(v1.0)" xfId="298"/>
    <cellStyle name="_Расчет RAB_22072008_46EE.2011(v1.0)_INDEX.STATION.2012(v1.0)_" xfId="299"/>
    <cellStyle name="_Расчет RAB_22072008_46EE.2011(v1.0)_INDEX.STATION.2012(v2.0)" xfId="300"/>
    <cellStyle name="_Расчет RAB_22072008_46EE.2011(v1.0)_INDEX.STATION.2012(v2.1)" xfId="301"/>
    <cellStyle name="_Расчет RAB_22072008_46EE.2011(v1.0)_TEPLO.PREDEL.2012.M(v1.1)_test" xfId="302"/>
    <cellStyle name="_Расчет RAB_22072008_46EE.2011(v1.2)" xfId="303"/>
    <cellStyle name="_Расчет RAB_22072008_46EP.2012(v0.1)" xfId="304"/>
    <cellStyle name="_Расчет RAB_22072008_46TE.2011(v1.0)" xfId="305"/>
    <cellStyle name="_Расчет RAB_22072008_ARMRAZR" xfId="306"/>
    <cellStyle name="_Расчет RAB_22072008_BALANCE.WARM.2010.FACT(v1.0)" xfId="307"/>
    <cellStyle name="_Расчет RAB_22072008_BALANCE.WARM.2010.PLAN" xfId="308"/>
    <cellStyle name="_Расчет RAB_22072008_BALANCE.WARM.2011YEAR(v0.7)" xfId="309"/>
    <cellStyle name="_Расчет RAB_22072008_BALANCE.WARM.2011YEAR.NEW.UPDATE.SCHEME" xfId="310"/>
    <cellStyle name="_Расчет RAB_22072008_EE.2REK.P2011.4.78(v0.3)" xfId="311"/>
    <cellStyle name="_Расчет RAB_22072008_FORM910.2012(v1.1)" xfId="312"/>
    <cellStyle name="_Расчет RAB_22072008_INVEST.EE.PLAN.4.78(v0.1)" xfId="313"/>
    <cellStyle name="_Расчет RAB_22072008_INVEST.EE.PLAN.4.78(v0.3)" xfId="314"/>
    <cellStyle name="_Расчет RAB_22072008_INVEST.EE.PLAN.4.78(v1.0)" xfId="315"/>
    <cellStyle name="_Расчет RAB_22072008_INVEST.PLAN.4.78(v0.1)" xfId="316"/>
    <cellStyle name="_Расчет RAB_22072008_INVEST.WARM.PLAN.4.78(v0.1)" xfId="317"/>
    <cellStyle name="_Расчет RAB_22072008_INVEST_WARM_PLAN" xfId="318"/>
    <cellStyle name="_Расчет RAB_22072008_NADB.JNVLS.APTEKA.2011(v1.3.3)" xfId="319"/>
    <cellStyle name="_Расчет RAB_22072008_NADB.JNVLS.APTEKA.2011(v1.3.3)_46TE.2011(v1.0)" xfId="320"/>
    <cellStyle name="_Расчет RAB_22072008_NADB.JNVLS.APTEKA.2011(v1.3.3)_INDEX.STATION.2012(v1.0)_" xfId="321"/>
    <cellStyle name="_Расчет RAB_22072008_NADB.JNVLS.APTEKA.2011(v1.3.3)_INDEX.STATION.2012(v2.0)" xfId="322"/>
    <cellStyle name="_Расчет RAB_22072008_NADB.JNVLS.APTEKA.2011(v1.3.3)_INDEX.STATION.2012(v2.1)" xfId="323"/>
    <cellStyle name="_Расчет RAB_22072008_NADB.JNVLS.APTEKA.2011(v1.3.3)_TEPLO.PREDEL.2012.M(v1.1)_test" xfId="324"/>
    <cellStyle name="_Расчет RAB_22072008_NADB.JNVLS.APTEKA.2011(v1.3.4)" xfId="325"/>
    <cellStyle name="_Расчет RAB_22072008_NADB.JNVLS.APTEKA.2011(v1.3.4)_46TE.2011(v1.0)" xfId="326"/>
    <cellStyle name="_Расчет RAB_22072008_NADB.JNVLS.APTEKA.2011(v1.3.4)_INDEX.STATION.2012(v1.0)_" xfId="327"/>
    <cellStyle name="_Расчет RAB_22072008_NADB.JNVLS.APTEKA.2011(v1.3.4)_INDEX.STATION.2012(v2.0)" xfId="328"/>
    <cellStyle name="_Расчет RAB_22072008_NADB.JNVLS.APTEKA.2011(v1.3.4)_INDEX.STATION.2012(v2.1)" xfId="329"/>
    <cellStyle name="_Расчет RAB_22072008_NADB.JNVLS.APTEKA.2011(v1.3.4)_TEPLO.PREDEL.2012.M(v1.1)_test" xfId="330"/>
    <cellStyle name="_Расчет RAB_22072008_PASSPORT.TEPLO.PROIZV(v2.1)" xfId="331"/>
    <cellStyle name="_Расчет RAB_22072008_PREDEL.JKH.UTV.2011(v1.0.1)" xfId="332"/>
    <cellStyle name="_Расчет RAB_22072008_PREDEL.JKH.UTV.2011(v1.0.1)_46TE.2011(v1.0)" xfId="333"/>
    <cellStyle name="_Расчет RAB_22072008_PREDEL.JKH.UTV.2011(v1.0.1)_INDEX.STATION.2012(v1.0)_" xfId="334"/>
    <cellStyle name="_Расчет RAB_22072008_PREDEL.JKH.UTV.2011(v1.0.1)_INDEX.STATION.2012(v2.0)" xfId="335"/>
    <cellStyle name="_Расчет RAB_22072008_PREDEL.JKH.UTV.2011(v1.0.1)_INDEX.STATION.2012(v2.1)" xfId="336"/>
    <cellStyle name="_Расчет RAB_22072008_PREDEL.JKH.UTV.2011(v1.0.1)_TEPLO.PREDEL.2012.M(v1.1)_test" xfId="337"/>
    <cellStyle name="_Расчет RAB_22072008_PREDEL.JKH.UTV.2011(v1.1)" xfId="338"/>
    <cellStyle name="_Расчет RAB_22072008_REP.BLR.2012(v1.0)" xfId="339"/>
    <cellStyle name="_Расчет RAB_22072008_TEPLO.PREDEL.2012.M(v1.1)" xfId="340"/>
    <cellStyle name="_Расчет RAB_22072008_TEST.TEMPLATE" xfId="341"/>
    <cellStyle name="_Расчет RAB_22072008_UPDATE.46EE.2011.TO.1.1" xfId="342"/>
    <cellStyle name="_Расчет RAB_22072008_UPDATE.46TE.2011.TO.1.1" xfId="343"/>
    <cellStyle name="_Расчет RAB_22072008_UPDATE.46TE.2011.TO.1.2" xfId="344"/>
    <cellStyle name="_Расчет RAB_22072008_UPDATE.BALANCE.WARM.2011YEAR.TO.1.1" xfId="345"/>
    <cellStyle name="_Расчет RAB_22072008_UPDATE.BALANCE.WARM.2011YEAR.TO.1.1_46TE.2011(v1.0)" xfId="346"/>
    <cellStyle name="_Расчет RAB_22072008_UPDATE.BALANCE.WARM.2011YEAR.TO.1.1_INDEX.STATION.2012(v1.0)_" xfId="347"/>
    <cellStyle name="_Расчет RAB_22072008_UPDATE.BALANCE.WARM.2011YEAR.TO.1.1_INDEX.STATION.2012(v2.0)" xfId="348"/>
    <cellStyle name="_Расчет RAB_22072008_UPDATE.BALANCE.WARM.2011YEAR.TO.1.1_INDEX.STATION.2012(v2.1)" xfId="349"/>
    <cellStyle name="_Расчет RAB_22072008_UPDATE.BALANCE.WARM.2011YEAR.TO.1.1_OREP.KU.2011.MONTHLY.02(v1.1)" xfId="350"/>
    <cellStyle name="_Расчет RAB_22072008_UPDATE.BALANCE.WARM.2011YEAR.TO.1.1_TEPLO.PREDEL.2012.M(v1.1)_test" xfId="351"/>
    <cellStyle name="_Расчет RAB_22072008_UPDATE.BALANCE.WARM.2011YEAR.TO.1.1_Таблицы ЭЭ  в РЭК" xfId="352"/>
    <cellStyle name="_Расчет RAB_22072008_UPDATE.NADB.JNVLS.APTEKA.2011.TO.1.3.4" xfId="353"/>
    <cellStyle name="_Расчет RAB_Лен и МОЭСК_с 2010 года_14.04.2009_со сглаж_version 3.0_без ФСК" xfId="354"/>
    <cellStyle name="_Расчет RAB_Лен и МОЭСК_с 2010 года_14.04.2009_со сглаж_version 3.0_без ФСК 2" xfId="355"/>
    <cellStyle name="_Расчет RAB_Лен и МОЭСК_с 2010 года_14.04.2009_со сглаж_version 3.0_без ФСК 2_OREP.KU.2011.MONTHLY.02(v0.1)" xfId="356"/>
    <cellStyle name="_Расчет RAB_Лен и МОЭСК_с 2010 года_14.04.2009_со сглаж_version 3.0_без ФСК 2_OREP.KU.2011.MONTHLY.02(v0.4)" xfId="357"/>
    <cellStyle name="_Расчет RAB_Лен и МОЭСК_с 2010 года_14.04.2009_со сглаж_version 3.0_без ФСК 2_OREP.KU.2011.MONTHLY.11(v1.4)" xfId="358"/>
    <cellStyle name="_Расчет RAB_Лен и МОЭСК_с 2010 года_14.04.2009_со сглаж_version 3.0_без ФСК 2_UPDATE.OREP.KU.2011.MONTHLY.02.TO.1.2" xfId="359"/>
    <cellStyle name="_Расчет RAB_Лен и МОЭСК_с 2010 года_14.04.2009_со сглаж_version 3.0_без ФСК_46EE.2011(v1.0)" xfId="360"/>
    <cellStyle name="_Расчет RAB_Лен и МОЭСК_с 2010 года_14.04.2009_со сглаж_version 3.0_без ФСК_46EE.2011(v1.0)_46TE.2011(v1.0)" xfId="361"/>
    <cellStyle name="_Расчет RAB_Лен и МОЭСК_с 2010 года_14.04.2009_со сглаж_version 3.0_без ФСК_46EE.2011(v1.0)_INDEX.STATION.2012(v1.0)_" xfId="362"/>
    <cellStyle name="_Расчет RAB_Лен и МОЭСК_с 2010 года_14.04.2009_со сглаж_version 3.0_без ФСК_46EE.2011(v1.0)_INDEX.STATION.2012(v2.0)" xfId="363"/>
    <cellStyle name="_Расчет RAB_Лен и МОЭСК_с 2010 года_14.04.2009_со сглаж_version 3.0_без ФСК_46EE.2011(v1.0)_INDEX.STATION.2012(v2.1)" xfId="364"/>
    <cellStyle name="_Расчет RAB_Лен и МОЭСК_с 2010 года_14.04.2009_со сглаж_version 3.0_без ФСК_46EE.2011(v1.0)_TEPLO.PREDEL.2012.M(v1.1)_test" xfId="365"/>
    <cellStyle name="_Расчет RAB_Лен и МОЭСК_с 2010 года_14.04.2009_со сглаж_version 3.0_без ФСК_46EE.2011(v1.2)" xfId="366"/>
    <cellStyle name="_Расчет RAB_Лен и МОЭСК_с 2010 года_14.04.2009_со сглаж_version 3.0_без ФСК_46EP.2012(v0.1)" xfId="367"/>
    <cellStyle name="_Расчет RAB_Лен и МОЭСК_с 2010 года_14.04.2009_со сглаж_version 3.0_без ФСК_46TE.2011(v1.0)" xfId="368"/>
    <cellStyle name="_Расчет RAB_Лен и МОЭСК_с 2010 года_14.04.2009_со сглаж_version 3.0_без ФСК_ARMRAZR" xfId="369"/>
    <cellStyle name="_Расчет RAB_Лен и МОЭСК_с 2010 года_14.04.2009_со сглаж_version 3.0_без ФСК_BALANCE.WARM.2010.FACT(v1.0)" xfId="370"/>
    <cellStyle name="_Расчет RAB_Лен и МОЭСК_с 2010 года_14.04.2009_со сглаж_version 3.0_без ФСК_BALANCE.WARM.2010.PLAN" xfId="371"/>
    <cellStyle name="_Расчет RAB_Лен и МОЭСК_с 2010 года_14.04.2009_со сглаж_version 3.0_без ФСК_BALANCE.WARM.2011YEAR(v0.7)" xfId="372"/>
    <cellStyle name="_Расчет RAB_Лен и МОЭСК_с 2010 года_14.04.2009_со сглаж_version 3.0_без ФСК_BALANCE.WARM.2011YEAR.NEW.UPDATE.SCHEME" xfId="373"/>
    <cellStyle name="_Расчет RAB_Лен и МОЭСК_с 2010 года_14.04.2009_со сглаж_version 3.0_без ФСК_EE.2REK.P2011.4.78(v0.3)" xfId="374"/>
    <cellStyle name="_Расчет RAB_Лен и МОЭСК_с 2010 года_14.04.2009_со сглаж_version 3.0_без ФСК_FORM910.2012(v1.1)" xfId="375"/>
    <cellStyle name="_Расчет RAB_Лен и МОЭСК_с 2010 года_14.04.2009_со сглаж_version 3.0_без ФСК_INVEST.EE.PLAN.4.78(v0.1)" xfId="376"/>
    <cellStyle name="_Расчет RAB_Лен и МОЭСК_с 2010 года_14.04.2009_со сглаж_version 3.0_без ФСК_INVEST.EE.PLAN.4.78(v0.3)" xfId="377"/>
    <cellStyle name="_Расчет RAB_Лен и МОЭСК_с 2010 года_14.04.2009_со сглаж_version 3.0_без ФСК_INVEST.EE.PLAN.4.78(v1.0)"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46TE.2011(v1.0)" xfId="383"/>
    <cellStyle name="_Расчет RAB_Лен и МОЭСК_с 2010 года_14.04.2009_со сглаж_version 3.0_без ФСК_NADB.JNVLS.APTEKA.2011(v1.3.3)_INDEX.STATION.2012(v1.0)_" xfId="384"/>
    <cellStyle name="_Расчет RAB_Лен и МОЭСК_с 2010 года_14.04.2009_со сглаж_version 3.0_без ФСК_NADB.JNVLS.APTEKA.2011(v1.3.3)_INDEX.STATION.2012(v2.0)" xfId="385"/>
    <cellStyle name="_Расчет RAB_Лен и МОЭСК_с 2010 года_14.04.2009_со сглаж_version 3.0_без ФСК_NADB.JNVLS.APTEKA.2011(v1.3.3)_INDEX.STATION.2012(v2.1)" xfId="386"/>
    <cellStyle name="_Расчет RAB_Лен и МОЭСК_с 2010 года_14.04.2009_со сглаж_version 3.0_без ФСК_NADB.JNVLS.APTEKA.2011(v1.3.3)_TEPLO.PREDEL.2012.M(v1.1)_test" xfId="387"/>
    <cellStyle name="_Расчет RAB_Лен и МОЭСК_с 2010 года_14.04.2009_со сглаж_version 3.0_без ФСК_NADB.JNVLS.APTEKA.2011(v1.3.4)" xfId="388"/>
    <cellStyle name="_Расчет RAB_Лен и МОЭСК_с 2010 года_14.04.2009_со сглаж_version 3.0_без ФСК_NADB.JNVLS.APTEKA.2011(v1.3.4)_46TE.2011(v1.0)" xfId="389"/>
    <cellStyle name="_Расчет RAB_Лен и МОЭСК_с 2010 года_14.04.2009_со сглаж_version 3.0_без ФСК_NADB.JNVLS.APTEKA.2011(v1.3.4)_INDEX.STATION.2012(v1.0)_" xfId="390"/>
    <cellStyle name="_Расчет RAB_Лен и МОЭСК_с 2010 года_14.04.2009_со сглаж_version 3.0_без ФСК_NADB.JNVLS.APTEKA.2011(v1.3.4)_INDEX.STATION.2012(v2.0)" xfId="391"/>
    <cellStyle name="_Расчет RAB_Лен и МОЭСК_с 2010 года_14.04.2009_со сглаж_version 3.0_без ФСК_NADB.JNVLS.APTEKA.2011(v1.3.4)_INDEX.STATION.2012(v2.1)" xfId="392"/>
    <cellStyle name="_Расчет RAB_Лен и МОЭСК_с 2010 года_14.04.2009_со сглаж_version 3.0_без ФСК_NADB.JNVLS.APTEKA.2011(v1.3.4)_TEPLO.PREDEL.2012.M(v1.1)_test" xfId="393"/>
    <cellStyle name="_Расчет RAB_Лен и МОЭСК_с 2010 года_14.04.2009_со сглаж_version 3.0_без ФСК_PASSPORT.TEPLO.PROIZV(v2.1)" xfId="394"/>
    <cellStyle name="_Расчет RAB_Лен и МОЭСК_с 2010 года_14.04.2009_со сглаж_version 3.0_без ФСК_PREDEL.JKH.UTV.2011(v1.0.1)" xfId="395"/>
    <cellStyle name="_Расчет RAB_Лен и МОЭСК_с 2010 года_14.04.2009_со сглаж_version 3.0_без ФСК_PREDEL.JKH.UTV.2011(v1.0.1)_46TE.2011(v1.0)" xfId="396"/>
    <cellStyle name="_Расчет RAB_Лен и МОЭСК_с 2010 года_14.04.2009_со сглаж_version 3.0_без ФСК_PREDEL.JKH.UTV.2011(v1.0.1)_INDEX.STATION.2012(v1.0)_" xfId="397"/>
    <cellStyle name="_Расчет RAB_Лен и МОЭСК_с 2010 года_14.04.2009_со сглаж_version 3.0_без ФСК_PREDEL.JKH.UTV.2011(v1.0.1)_INDEX.STATION.2012(v2.0)" xfId="398"/>
    <cellStyle name="_Расчет RAB_Лен и МОЭСК_с 2010 года_14.04.2009_со сглаж_version 3.0_без ФСК_PREDEL.JKH.UTV.2011(v1.0.1)_INDEX.STATION.2012(v2.1)" xfId="399"/>
    <cellStyle name="_Расчет RAB_Лен и МОЭСК_с 2010 года_14.04.2009_со сглаж_version 3.0_без ФСК_PREDEL.JKH.UTV.2011(v1.0.1)_TEPLO.PREDEL.2012.M(v1.1)_test" xfId="400"/>
    <cellStyle name="_Расчет RAB_Лен и МОЭСК_с 2010 года_14.04.2009_со сглаж_version 3.0_без ФСК_PREDEL.JKH.UTV.2011(v1.1)" xfId="401"/>
    <cellStyle name="_Расчет RAB_Лен и МОЭСК_с 2010 года_14.04.2009_со сглаж_version 3.0_без ФСК_REP.BLR.2012(v1.0)" xfId="402"/>
    <cellStyle name="_Расчет RAB_Лен и МОЭСК_с 2010 года_14.04.2009_со сглаж_version 3.0_без ФСК_TEPLO.PREDEL.2012.M(v1.1)" xfId="403"/>
    <cellStyle name="_Расчет RAB_Лен и МОЭСК_с 2010 года_14.04.2009_со сглаж_version 3.0_без ФСК_TEST.TEMPLATE" xfId="404"/>
    <cellStyle name="_Расчет RAB_Лен и МОЭСК_с 2010 года_14.04.2009_со сглаж_version 3.0_без ФСК_UPDATE.46EE.2011.TO.1.1" xfId="405"/>
    <cellStyle name="_Расчет RAB_Лен и МОЭСК_с 2010 года_14.04.2009_со сглаж_version 3.0_без ФСК_UPDATE.46TE.2011.TO.1.1" xfId="406"/>
    <cellStyle name="_Расчет RAB_Лен и МОЭСК_с 2010 года_14.04.2009_со сглаж_version 3.0_без ФСК_UPDATE.46TE.2011.TO.1.2" xfId="407"/>
    <cellStyle name="_Расчет RAB_Лен и МОЭСК_с 2010 года_14.04.2009_со сглаж_version 3.0_без ФСК_UPDATE.BALANCE.WARM.2011YEAR.TO.1.1" xfId="408"/>
    <cellStyle name="_Расчет RAB_Лен и МОЭСК_с 2010 года_14.04.2009_со сглаж_version 3.0_без ФСК_UPDATE.BALANCE.WARM.2011YEAR.TO.1.1_46TE.2011(v1.0)" xfId="409"/>
    <cellStyle name="_Расчет RAB_Лен и МОЭСК_с 2010 года_14.04.2009_со сглаж_version 3.0_без ФСК_UPDATE.BALANCE.WARM.2011YEAR.TO.1.1_INDEX.STATION.2012(v1.0)_" xfId="410"/>
    <cellStyle name="_Расчет RAB_Лен и МОЭСК_с 2010 года_14.04.2009_со сглаж_version 3.0_без ФСК_UPDATE.BALANCE.WARM.2011YEAR.TO.1.1_INDEX.STATION.2012(v2.0)" xfId="411"/>
    <cellStyle name="_Расчет RAB_Лен и МОЭСК_с 2010 года_14.04.2009_со сглаж_version 3.0_без ФСК_UPDATE.BALANCE.WARM.2011YEAR.TO.1.1_INDEX.STATION.2012(v2.1)" xfId="412"/>
    <cellStyle name="_Расчет RAB_Лен и МОЭСК_с 2010 года_14.04.2009_со сглаж_version 3.0_без ФСК_UPDATE.BALANCE.WARM.2011YEAR.TO.1.1_OREP.KU.2011.MONTHLY.02(v1.1)" xfId="413"/>
    <cellStyle name="_Расчет RAB_Лен и МОЭСК_с 2010 года_14.04.2009_со сглаж_version 3.0_без ФСК_UPDATE.BALANCE.WARM.2011YEAR.TO.1.1_TEPLO.PREDEL.2012.M(v1.1)_test" xfId="414"/>
    <cellStyle name="_Расчет RAB_Лен и МОЭСК_с 2010 года_14.04.2009_со сглаж_version 3.0_без ФСК_UPDATE.BALANCE.WARM.2011YEAR.TO.1.1_Таблицы ЭЭ  в РЭК" xfId="415"/>
    <cellStyle name="_Расчет RAB_Лен и МОЭСК_с 2010 года_14.04.2009_со сглаж_version 3.0_без ФСК_UPDATE.NADB.JNVLS.APTEKA.2011.TO.1.3.4" xfId="416"/>
    <cellStyle name="_Свод по ИПР (2)" xfId="417"/>
    <cellStyle name="_Свод по ИПР (2)_Новая инструкция1_фст" xfId="418"/>
    <cellStyle name="_Справочник затрат_ЛХ_20.10.05" xfId="419"/>
    <cellStyle name="_таблицы для расчетов28-04-08_2006-2009_прибыль корр_по ИА" xfId="420"/>
    <cellStyle name="_таблицы для расчетов28-04-08_2006-2009_прибыль корр_по ИА_Новая инструкция1_фст" xfId="421"/>
    <cellStyle name="_таблицы для расчетов28-04-08_2006-2009с ИА" xfId="422"/>
    <cellStyle name="_таблицы для расчетов28-04-08_2006-2009с ИА_Новая инструкция1_фст" xfId="423"/>
    <cellStyle name="_Форма 6  РТК.xls(отчет по Адр пр. ЛО)" xfId="424"/>
    <cellStyle name="_Форма 6  РТК.xls(отчет по Адр пр. ЛО)_Новая инструкция1_фст" xfId="425"/>
    <cellStyle name="_Формат разбивки по МРСК_РСК" xfId="426"/>
    <cellStyle name="_Формат разбивки по МРСК_РСК_Новая инструкция1_фст" xfId="427"/>
    <cellStyle name="_Формат_для Согласования" xfId="428"/>
    <cellStyle name="_Формат_для Согласования_Новая инструкция1_фст" xfId="429"/>
    <cellStyle name="_ХХХ Прил 2 Формы бюджетных документов 2007" xfId="430"/>
    <cellStyle name="_экон.форм-т ВО 1 с разбивкой" xfId="431"/>
    <cellStyle name="_экон.форм-т ВО 1 с разбивкой_Новая инструкция1_фст" xfId="432"/>
    <cellStyle name="’К‰Э [0.00]" xfId="433"/>
    <cellStyle name="”€ќђќ‘ћ‚›‰" xfId="435"/>
    <cellStyle name="”€љ‘€ђћ‚ђќќ›‰" xfId="436"/>
    <cellStyle name="”ќђќ‘ћ‚›‰" xfId="437"/>
    <cellStyle name="”љ‘ђћ‚ђќќ›‰" xfId="438"/>
    <cellStyle name="„…ќ…†ќ›‰" xfId="439"/>
    <cellStyle name="€’ћѓћ‚›‰" xfId="442"/>
    <cellStyle name="‡ђѓћ‹ћ‚ћљ1" xfId="440"/>
    <cellStyle name="‡ђѓћ‹ћ‚ћљ2" xfId="441"/>
    <cellStyle name="’ћѓћ‚›‰" xfId="434"/>
    <cellStyle name="1Normal" xfId="443"/>
    <cellStyle name="20% - Accent1" xfId="444"/>
    <cellStyle name="20% - Accent1 2" xfId="445"/>
    <cellStyle name="20% - Accent1 2 2" xfId="2055"/>
    <cellStyle name="20% - Accent1 3" xfId="446"/>
    <cellStyle name="20% - Accent1 3 2" xfId="2056"/>
    <cellStyle name="20% - Accent1 4" xfId="2054"/>
    <cellStyle name="20% - Accent1_46EE.2011(v1.0)" xfId="447"/>
    <cellStyle name="20% - Accent2" xfId="448"/>
    <cellStyle name="20% - Accent2 2" xfId="449"/>
    <cellStyle name="20% - Accent2 2 2" xfId="2058"/>
    <cellStyle name="20% - Accent2 3" xfId="450"/>
    <cellStyle name="20% - Accent2 3 2" xfId="2059"/>
    <cellStyle name="20% - Accent2 4" xfId="2057"/>
    <cellStyle name="20% - Accent2_46EE.2011(v1.0)" xfId="451"/>
    <cellStyle name="20% - Accent3" xfId="452"/>
    <cellStyle name="20% - Accent3 2" xfId="453"/>
    <cellStyle name="20% - Accent3 2 2" xfId="2061"/>
    <cellStyle name="20% - Accent3 3" xfId="454"/>
    <cellStyle name="20% - Accent3 3 2" xfId="2062"/>
    <cellStyle name="20% - Accent3 4" xfId="2060"/>
    <cellStyle name="20% - Accent3_46EE.2011(v1.0)" xfId="455"/>
    <cellStyle name="20% - Accent4" xfId="456"/>
    <cellStyle name="20% - Accent4 2" xfId="457"/>
    <cellStyle name="20% - Accent4 2 2" xfId="2064"/>
    <cellStyle name="20% - Accent4 3" xfId="458"/>
    <cellStyle name="20% - Accent4 3 2" xfId="2065"/>
    <cellStyle name="20% - Accent4 4" xfId="2063"/>
    <cellStyle name="20% - Accent4_46EE.2011(v1.0)" xfId="459"/>
    <cellStyle name="20% - Accent5" xfId="460"/>
    <cellStyle name="20% - Accent5 2" xfId="461"/>
    <cellStyle name="20% - Accent5 2 2" xfId="2067"/>
    <cellStyle name="20% - Accent5 3" xfId="462"/>
    <cellStyle name="20% - Accent5 3 2" xfId="2068"/>
    <cellStyle name="20% - Accent5 4" xfId="2066"/>
    <cellStyle name="20% - Accent5_46EE.2011(v1.0)" xfId="463"/>
    <cellStyle name="20% - Accent6" xfId="464"/>
    <cellStyle name="20% - Accent6 2" xfId="465"/>
    <cellStyle name="20% - Accent6 2 2" xfId="2070"/>
    <cellStyle name="20% - Accent6 3" xfId="466"/>
    <cellStyle name="20% - Accent6 3 2" xfId="2071"/>
    <cellStyle name="20% - Accent6 4" xfId="2069"/>
    <cellStyle name="20% - Accent6_46EE.2011(v1.0)" xfId="467"/>
    <cellStyle name="20% - Акцент1 10" xfId="468"/>
    <cellStyle name="20% - Акцент1 10 2" xfId="2072"/>
    <cellStyle name="20% - Акцент1 2" xfId="469"/>
    <cellStyle name="20% - Акцент1 2 2" xfId="470"/>
    <cellStyle name="20% - Акцент1 2 2 2" xfId="2074"/>
    <cellStyle name="20% - Акцент1 2 3" xfId="471"/>
    <cellStyle name="20% - Акцент1 2 3 2" xfId="2075"/>
    <cellStyle name="20% - Акцент1 2 4" xfId="2073"/>
    <cellStyle name="20% - Акцент1 2_46EE.2011(v1.0)" xfId="472"/>
    <cellStyle name="20% - Акцент1 3" xfId="473"/>
    <cellStyle name="20% - Акцент1 3 2" xfId="474"/>
    <cellStyle name="20% - Акцент1 3 2 2" xfId="2077"/>
    <cellStyle name="20% - Акцент1 3 3" xfId="475"/>
    <cellStyle name="20% - Акцент1 3 3 2" xfId="2078"/>
    <cellStyle name="20% - Акцент1 3 4" xfId="2076"/>
    <cellStyle name="20% - Акцент1 3_46EE.2011(v1.0)" xfId="476"/>
    <cellStyle name="20% - Акцент1 4" xfId="477"/>
    <cellStyle name="20% - Акцент1 4 2" xfId="478"/>
    <cellStyle name="20% - Акцент1 4 2 2" xfId="2080"/>
    <cellStyle name="20% - Акцент1 4 3" xfId="479"/>
    <cellStyle name="20% - Акцент1 4 3 2" xfId="2081"/>
    <cellStyle name="20% - Акцент1 4 4" xfId="2079"/>
    <cellStyle name="20% - Акцент1 4_46EE.2011(v1.0)" xfId="480"/>
    <cellStyle name="20% - Акцент1 5" xfId="481"/>
    <cellStyle name="20% - Акцент1 5 2" xfId="482"/>
    <cellStyle name="20% - Акцент1 5 2 2" xfId="2083"/>
    <cellStyle name="20% - Акцент1 5 3" xfId="483"/>
    <cellStyle name="20% - Акцент1 5 3 2" xfId="2084"/>
    <cellStyle name="20% - Акцент1 5 4" xfId="2082"/>
    <cellStyle name="20% - Акцент1 5_46EE.2011(v1.0)" xfId="484"/>
    <cellStyle name="20% - Акцент1 6" xfId="485"/>
    <cellStyle name="20% - Акцент1 6 2" xfId="486"/>
    <cellStyle name="20% - Акцент1 6 2 2" xfId="2086"/>
    <cellStyle name="20% - Акцент1 6 3" xfId="487"/>
    <cellStyle name="20% - Акцент1 6 3 2" xfId="2087"/>
    <cellStyle name="20% - Акцент1 6 4" xfId="2085"/>
    <cellStyle name="20% - Акцент1 6_46EE.2011(v1.0)" xfId="488"/>
    <cellStyle name="20% - Акцент1 7" xfId="489"/>
    <cellStyle name="20% - Акцент1 7 2" xfId="490"/>
    <cellStyle name="20% - Акцент1 7 2 2" xfId="2089"/>
    <cellStyle name="20% - Акцент1 7 3" xfId="491"/>
    <cellStyle name="20% - Акцент1 7 3 2" xfId="2090"/>
    <cellStyle name="20% - Акцент1 7 4" xfId="2088"/>
    <cellStyle name="20% - Акцент1 7_46EE.2011(v1.0)" xfId="492"/>
    <cellStyle name="20% - Акцент1 8" xfId="493"/>
    <cellStyle name="20% - Акцент1 8 2" xfId="494"/>
    <cellStyle name="20% - Акцент1 8 2 2" xfId="2092"/>
    <cellStyle name="20% - Акцент1 8 3" xfId="495"/>
    <cellStyle name="20% - Акцент1 8 3 2" xfId="2093"/>
    <cellStyle name="20% - Акцент1 8 4" xfId="2091"/>
    <cellStyle name="20% - Акцент1 8_46EE.2011(v1.0)" xfId="496"/>
    <cellStyle name="20% - Акцент1 9" xfId="497"/>
    <cellStyle name="20% - Акцент1 9 2" xfId="498"/>
    <cellStyle name="20% - Акцент1 9 2 2" xfId="2095"/>
    <cellStyle name="20% - Акцент1 9 3" xfId="499"/>
    <cellStyle name="20% - Акцент1 9 3 2" xfId="2096"/>
    <cellStyle name="20% - Акцент1 9 4" xfId="2094"/>
    <cellStyle name="20% - Акцент1 9_46EE.2011(v1.0)" xfId="500"/>
    <cellStyle name="20% - Акцент2 10" xfId="501"/>
    <cellStyle name="20% - Акцент2 10 2" xfId="2097"/>
    <cellStyle name="20% - Акцент2 2" xfId="502"/>
    <cellStyle name="20% - Акцент2 2 2" xfId="503"/>
    <cellStyle name="20% - Акцент2 2 2 2" xfId="2099"/>
    <cellStyle name="20% - Акцент2 2 3" xfId="504"/>
    <cellStyle name="20% - Акцент2 2 3 2" xfId="2100"/>
    <cellStyle name="20% - Акцент2 2 4" xfId="2098"/>
    <cellStyle name="20% - Акцент2 2_46EE.2011(v1.0)" xfId="505"/>
    <cellStyle name="20% - Акцент2 3" xfId="506"/>
    <cellStyle name="20% - Акцент2 3 2" xfId="507"/>
    <cellStyle name="20% - Акцент2 3 2 2" xfId="2102"/>
    <cellStyle name="20% - Акцент2 3 3" xfId="508"/>
    <cellStyle name="20% - Акцент2 3 3 2" xfId="2103"/>
    <cellStyle name="20% - Акцент2 3 4" xfId="2101"/>
    <cellStyle name="20% - Акцент2 3_46EE.2011(v1.0)" xfId="509"/>
    <cellStyle name="20% - Акцент2 4" xfId="510"/>
    <cellStyle name="20% - Акцент2 4 2" xfId="511"/>
    <cellStyle name="20% - Акцент2 4 2 2" xfId="2105"/>
    <cellStyle name="20% - Акцент2 4 3" xfId="512"/>
    <cellStyle name="20% - Акцент2 4 3 2" xfId="2106"/>
    <cellStyle name="20% - Акцент2 4 4" xfId="2104"/>
    <cellStyle name="20% - Акцент2 4_46EE.2011(v1.0)" xfId="513"/>
    <cellStyle name="20% - Акцент2 5" xfId="514"/>
    <cellStyle name="20% - Акцент2 5 2" xfId="515"/>
    <cellStyle name="20% - Акцент2 5 2 2" xfId="2108"/>
    <cellStyle name="20% - Акцент2 5 3" xfId="516"/>
    <cellStyle name="20% - Акцент2 5 3 2" xfId="2109"/>
    <cellStyle name="20% - Акцент2 5 4" xfId="2107"/>
    <cellStyle name="20% - Акцент2 5_46EE.2011(v1.0)" xfId="517"/>
    <cellStyle name="20% - Акцент2 6" xfId="518"/>
    <cellStyle name="20% - Акцент2 6 2" xfId="519"/>
    <cellStyle name="20% - Акцент2 6 2 2" xfId="2111"/>
    <cellStyle name="20% - Акцент2 6 3" xfId="520"/>
    <cellStyle name="20% - Акцент2 6 3 2" xfId="2112"/>
    <cellStyle name="20% - Акцент2 6 4" xfId="2110"/>
    <cellStyle name="20% - Акцент2 6_46EE.2011(v1.0)" xfId="521"/>
    <cellStyle name="20% - Акцент2 7" xfId="522"/>
    <cellStyle name="20% - Акцент2 7 2" xfId="523"/>
    <cellStyle name="20% - Акцент2 7 2 2" xfId="2114"/>
    <cellStyle name="20% - Акцент2 7 3" xfId="524"/>
    <cellStyle name="20% - Акцент2 7 3 2" xfId="2115"/>
    <cellStyle name="20% - Акцент2 7 4" xfId="2113"/>
    <cellStyle name="20% - Акцент2 7_46EE.2011(v1.0)" xfId="525"/>
    <cellStyle name="20% - Акцент2 8" xfId="526"/>
    <cellStyle name="20% - Акцент2 8 2" xfId="527"/>
    <cellStyle name="20% - Акцент2 8 2 2" xfId="2117"/>
    <cellStyle name="20% - Акцент2 8 3" xfId="528"/>
    <cellStyle name="20% - Акцент2 8 3 2" xfId="2118"/>
    <cellStyle name="20% - Акцент2 8 4" xfId="2116"/>
    <cellStyle name="20% - Акцент2 8_46EE.2011(v1.0)" xfId="529"/>
    <cellStyle name="20% - Акцент2 9" xfId="530"/>
    <cellStyle name="20% - Акцент2 9 2" xfId="531"/>
    <cellStyle name="20% - Акцент2 9 2 2" xfId="2120"/>
    <cellStyle name="20% - Акцент2 9 3" xfId="532"/>
    <cellStyle name="20% - Акцент2 9 3 2" xfId="2121"/>
    <cellStyle name="20% - Акцент2 9 4" xfId="2119"/>
    <cellStyle name="20% - Акцент2 9_46EE.2011(v1.0)" xfId="533"/>
    <cellStyle name="20% - Акцент3 10" xfId="534"/>
    <cellStyle name="20% - Акцент3 10 2" xfId="2122"/>
    <cellStyle name="20% - Акцент3 2" xfId="535"/>
    <cellStyle name="20% - Акцент3 2 2" xfId="536"/>
    <cellStyle name="20% - Акцент3 2 2 2" xfId="2124"/>
    <cellStyle name="20% - Акцент3 2 3" xfId="537"/>
    <cellStyle name="20% - Акцент3 2 3 2" xfId="2125"/>
    <cellStyle name="20% - Акцент3 2 4" xfId="2123"/>
    <cellStyle name="20% - Акцент3 2_46EE.2011(v1.0)" xfId="538"/>
    <cellStyle name="20% - Акцент3 3" xfId="539"/>
    <cellStyle name="20% - Акцент3 3 2" xfId="540"/>
    <cellStyle name="20% - Акцент3 3 2 2" xfId="2127"/>
    <cellStyle name="20% - Акцент3 3 3" xfId="541"/>
    <cellStyle name="20% - Акцент3 3 3 2" xfId="2128"/>
    <cellStyle name="20% - Акцент3 3 4" xfId="2126"/>
    <cellStyle name="20% - Акцент3 3_46EE.2011(v1.0)" xfId="542"/>
    <cellStyle name="20% - Акцент3 4" xfId="543"/>
    <cellStyle name="20% - Акцент3 4 2" xfId="544"/>
    <cellStyle name="20% - Акцент3 4 2 2" xfId="2130"/>
    <cellStyle name="20% - Акцент3 4 3" xfId="545"/>
    <cellStyle name="20% - Акцент3 4 3 2" xfId="2131"/>
    <cellStyle name="20% - Акцент3 4 4" xfId="2129"/>
    <cellStyle name="20% - Акцент3 4_46EE.2011(v1.0)" xfId="546"/>
    <cellStyle name="20% - Акцент3 5" xfId="547"/>
    <cellStyle name="20% - Акцент3 5 2" xfId="548"/>
    <cellStyle name="20% - Акцент3 5 2 2" xfId="2133"/>
    <cellStyle name="20% - Акцент3 5 3" xfId="549"/>
    <cellStyle name="20% - Акцент3 5 3 2" xfId="2134"/>
    <cellStyle name="20% - Акцент3 5 4" xfId="2132"/>
    <cellStyle name="20% - Акцент3 5_46EE.2011(v1.0)" xfId="550"/>
    <cellStyle name="20% - Акцент3 6" xfId="551"/>
    <cellStyle name="20% - Акцент3 6 2" xfId="552"/>
    <cellStyle name="20% - Акцент3 6 2 2" xfId="2136"/>
    <cellStyle name="20% - Акцент3 6 3" xfId="553"/>
    <cellStyle name="20% - Акцент3 6 3 2" xfId="2137"/>
    <cellStyle name="20% - Акцент3 6 4" xfId="2135"/>
    <cellStyle name="20% - Акцент3 6_46EE.2011(v1.0)" xfId="554"/>
    <cellStyle name="20% - Акцент3 7" xfId="555"/>
    <cellStyle name="20% - Акцент3 7 2" xfId="556"/>
    <cellStyle name="20% - Акцент3 7 2 2" xfId="2139"/>
    <cellStyle name="20% - Акцент3 7 3" xfId="557"/>
    <cellStyle name="20% - Акцент3 7 3 2" xfId="2140"/>
    <cellStyle name="20% - Акцент3 7 4" xfId="2138"/>
    <cellStyle name="20% - Акцент3 7_46EE.2011(v1.0)" xfId="558"/>
    <cellStyle name="20% - Акцент3 8" xfId="559"/>
    <cellStyle name="20% - Акцент3 8 2" xfId="560"/>
    <cellStyle name="20% - Акцент3 8 2 2" xfId="2142"/>
    <cellStyle name="20% - Акцент3 8 3" xfId="561"/>
    <cellStyle name="20% - Акцент3 8 3 2" xfId="2143"/>
    <cellStyle name="20% - Акцент3 8 4" xfId="2141"/>
    <cellStyle name="20% - Акцент3 8_46EE.2011(v1.0)" xfId="562"/>
    <cellStyle name="20% - Акцент3 9" xfId="563"/>
    <cellStyle name="20% - Акцент3 9 2" xfId="564"/>
    <cellStyle name="20% - Акцент3 9 2 2" xfId="2145"/>
    <cellStyle name="20% - Акцент3 9 3" xfId="565"/>
    <cellStyle name="20% - Акцент3 9 3 2" xfId="2146"/>
    <cellStyle name="20% - Акцент3 9 4" xfId="2144"/>
    <cellStyle name="20% - Акцент3 9_46EE.2011(v1.0)" xfId="566"/>
    <cellStyle name="20% - Акцент4 10" xfId="567"/>
    <cellStyle name="20% - Акцент4 10 2" xfId="2147"/>
    <cellStyle name="20% - Акцент4 2" xfId="568"/>
    <cellStyle name="20% - Акцент4 2 2" xfId="569"/>
    <cellStyle name="20% - Акцент4 2 2 2" xfId="2149"/>
    <cellStyle name="20% - Акцент4 2 3" xfId="570"/>
    <cellStyle name="20% - Акцент4 2 3 2" xfId="2150"/>
    <cellStyle name="20% - Акцент4 2 4" xfId="2148"/>
    <cellStyle name="20% - Акцент4 2_46EE.2011(v1.0)" xfId="571"/>
    <cellStyle name="20% - Акцент4 3" xfId="572"/>
    <cellStyle name="20% - Акцент4 3 2" xfId="573"/>
    <cellStyle name="20% - Акцент4 3 2 2" xfId="2152"/>
    <cellStyle name="20% - Акцент4 3 3" xfId="574"/>
    <cellStyle name="20% - Акцент4 3 3 2" xfId="2153"/>
    <cellStyle name="20% - Акцент4 3 4" xfId="2151"/>
    <cellStyle name="20% - Акцент4 3_46EE.2011(v1.0)" xfId="575"/>
    <cellStyle name="20% - Акцент4 4" xfId="576"/>
    <cellStyle name="20% - Акцент4 4 2" xfId="577"/>
    <cellStyle name="20% - Акцент4 4 2 2" xfId="2155"/>
    <cellStyle name="20% - Акцент4 4 3" xfId="578"/>
    <cellStyle name="20% - Акцент4 4 3 2" xfId="2156"/>
    <cellStyle name="20% - Акцент4 4 4" xfId="2154"/>
    <cellStyle name="20% - Акцент4 4_46EE.2011(v1.0)" xfId="579"/>
    <cellStyle name="20% - Акцент4 5" xfId="580"/>
    <cellStyle name="20% - Акцент4 5 2" xfId="581"/>
    <cellStyle name="20% - Акцент4 5 2 2" xfId="2158"/>
    <cellStyle name="20% - Акцент4 5 3" xfId="582"/>
    <cellStyle name="20% - Акцент4 5 3 2" xfId="2159"/>
    <cellStyle name="20% - Акцент4 5 4" xfId="2157"/>
    <cellStyle name="20% - Акцент4 5_46EE.2011(v1.0)" xfId="583"/>
    <cellStyle name="20% - Акцент4 6" xfId="584"/>
    <cellStyle name="20% - Акцент4 6 2" xfId="585"/>
    <cellStyle name="20% - Акцент4 6 2 2" xfId="2161"/>
    <cellStyle name="20% - Акцент4 6 3" xfId="586"/>
    <cellStyle name="20% - Акцент4 6 3 2" xfId="2162"/>
    <cellStyle name="20% - Акцент4 6 4" xfId="2160"/>
    <cellStyle name="20% - Акцент4 6_46EE.2011(v1.0)" xfId="587"/>
    <cellStyle name="20% - Акцент4 7" xfId="588"/>
    <cellStyle name="20% - Акцент4 7 2" xfId="589"/>
    <cellStyle name="20% - Акцент4 7 2 2" xfId="2164"/>
    <cellStyle name="20% - Акцент4 7 3" xfId="590"/>
    <cellStyle name="20% - Акцент4 7 3 2" xfId="2165"/>
    <cellStyle name="20% - Акцент4 7 4" xfId="2163"/>
    <cellStyle name="20% - Акцент4 7_46EE.2011(v1.0)" xfId="591"/>
    <cellStyle name="20% - Акцент4 8" xfId="592"/>
    <cellStyle name="20% - Акцент4 8 2" xfId="593"/>
    <cellStyle name="20% - Акцент4 8 2 2" xfId="2167"/>
    <cellStyle name="20% - Акцент4 8 3" xfId="594"/>
    <cellStyle name="20% - Акцент4 8 3 2" xfId="2168"/>
    <cellStyle name="20% - Акцент4 8 4" xfId="2166"/>
    <cellStyle name="20% - Акцент4 8_46EE.2011(v1.0)" xfId="595"/>
    <cellStyle name="20% - Акцент4 9" xfId="596"/>
    <cellStyle name="20% - Акцент4 9 2" xfId="597"/>
    <cellStyle name="20% - Акцент4 9 2 2" xfId="2170"/>
    <cellStyle name="20% - Акцент4 9 3" xfId="598"/>
    <cellStyle name="20% - Акцент4 9 3 2" xfId="2171"/>
    <cellStyle name="20% - Акцент4 9 4" xfId="2169"/>
    <cellStyle name="20% - Акцент4 9_46EE.2011(v1.0)" xfId="599"/>
    <cellStyle name="20% - Акцент5 10" xfId="600"/>
    <cellStyle name="20% - Акцент5 10 2" xfId="2172"/>
    <cellStyle name="20% - Акцент5 2" xfId="601"/>
    <cellStyle name="20% - Акцент5 2 2" xfId="602"/>
    <cellStyle name="20% - Акцент5 2 2 2" xfId="2174"/>
    <cellStyle name="20% - Акцент5 2 3" xfId="603"/>
    <cellStyle name="20% - Акцент5 2 3 2" xfId="2175"/>
    <cellStyle name="20% - Акцент5 2 4" xfId="2173"/>
    <cellStyle name="20% - Акцент5 2_46EE.2011(v1.0)" xfId="604"/>
    <cellStyle name="20% - Акцент5 3" xfId="605"/>
    <cellStyle name="20% - Акцент5 3 2" xfId="606"/>
    <cellStyle name="20% - Акцент5 3 2 2" xfId="2177"/>
    <cellStyle name="20% - Акцент5 3 3" xfId="607"/>
    <cellStyle name="20% - Акцент5 3 3 2" xfId="2178"/>
    <cellStyle name="20% - Акцент5 3 4" xfId="2176"/>
    <cellStyle name="20% - Акцент5 3_46EE.2011(v1.0)" xfId="608"/>
    <cellStyle name="20% - Акцент5 4" xfId="609"/>
    <cellStyle name="20% - Акцент5 4 2" xfId="610"/>
    <cellStyle name="20% - Акцент5 4 2 2" xfId="2180"/>
    <cellStyle name="20% - Акцент5 4 3" xfId="611"/>
    <cellStyle name="20% - Акцент5 4 3 2" xfId="2181"/>
    <cellStyle name="20% - Акцент5 4 4" xfId="2179"/>
    <cellStyle name="20% - Акцент5 4_46EE.2011(v1.0)" xfId="612"/>
    <cellStyle name="20% - Акцент5 5" xfId="613"/>
    <cellStyle name="20% - Акцент5 5 2" xfId="614"/>
    <cellStyle name="20% - Акцент5 5 2 2" xfId="2183"/>
    <cellStyle name="20% - Акцент5 5 3" xfId="615"/>
    <cellStyle name="20% - Акцент5 5 3 2" xfId="2184"/>
    <cellStyle name="20% - Акцент5 5 4" xfId="2182"/>
    <cellStyle name="20% - Акцент5 5_46EE.2011(v1.0)" xfId="616"/>
    <cellStyle name="20% - Акцент5 6" xfId="617"/>
    <cellStyle name="20% - Акцент5 6 2" xfId="618"/>
    <cellStyle name="20% - Акцент5 6 2 2" xfId="2186"/>
    <cellStyle name="20% - Акцент5 6 3" xfId="619"/>
    <cellStyle name="20% - Акцент5 6 3 2" xfId="2187"/>
    <cellStyle name="20% - Акцент5 6 4" xfId="2185"/>
    <cellStyle name="20% - Акцент5 6_46EE.2011(v1.0)" xfId="620"/>
    <cellStyle name="20% - Акцент5 7" xfId="621"/>
    <cellStyle name="20% - Акцент5 7 2" xfId="622"/>
    <cellStyle name="20% - Акцент5 7 2 2" xfId="2189"/>
    <cellStyle name="20% - Акцент5 7 3" xfId="623"/>
    <cellStyle name="20% - Акцент5 7 3 2" xfId="2190"/>
    <cellStyle name="20% - Акцент5 7 4" xfId="2188"/>
    <cellStyle name="20% - Акцент5 7_46EE.2011(v1.0)" xfId="624"/>
    <cellStyle name="20% - Акцент5 8" xfId="625"/>
    <cellStyle name="20% - Акцент5 8 2" xfId="626"/>
    <cellStyle name="20% - Акцент5 8 2 2" xfId="2192"/>
    <cellStyle name="20% - Акцент5 8 3" xfId="627"/>
    <cellStyle name="20% - Акцент5 8 3 2" xfId="2193"/>
    <cellStyle name="20% - Акцент5 8 4" xfId="2191"/>
    <cellStyle name="20% - Акцент5 8_46EE.2011(v1.0)" xfId="628"/>
    <cellStyle name="20% - Акцент5 9" xfId="629"/>
    <cellStyle name="20% - Акцент5 9 2" xfId="630"/>
    <cellStyle name="20% - Акцент5 9 2 2" xfId="2195"/>
    <cellStyle name="20% - Акцент5 9 3" xfId="631"/>
    <cellStyle name="20% - Акцент5 9 3 2" xfId="2196"/>
    <cellStyle name="20% - Акцент5 9 4" xfId="2194"/>
    <cellStyle name="20% - Акцент5 9_46EE.2011(v1.0)" xfId="632"/>
    <cellStyle name="20% - Акцент6 10" xfId="633"/>
    <cellStyle name="20% - Акцент6 10 2" xfId="2197"/>
    <cellStyle name="20% - Акцент6 2" xfId="634"/>
    <cellStyle name="20% - Акцент6 2 2" xfId="635"/>
    <cellStyle name="20% - Акцент6 2 2 2" xfId="2199"/>
    <cellStyle name="20% - Акцент6 2 3" xfId="636"/>
    <cellStyle name="20% - Акцент6 2 3 2" xfId="2200"/>
    <cellStyle name="20% - Акцент6 2 4" xfId="2198"/>
    <cellStyle name="20% - Акцент6 2_46EE.2011(v1.0)" xfId="637"/>
    <cellStyle name="20% - Акцент6 3" xfId="638"/>
    <cellStyle name="20% - Акцент6 3 2" xfId="639"/>
    <cellStyle name="20% - Акцент6 3 2 2" xfId="2202"/>
    <cellStyle name="20% - Акцент6 3 3" xfId="640"/>
    <cellStyle name="20% - Акцент6 3 3 2" xfId="2203"/>
    <cellStyle name="20% - Акцент6 3 4" xfId="2201"/>
    <cellStyle name="20% - Акцент6 3_46EE.2011(v1.0)" xfId="641"/>
    <cellStyle name="20% - Акцент6 4" xfId="642"/>
    <cellStyle name="20% - Акцент6 4 2" xfId="643"/>
    <cellStyle name="20% - Акцент6 4 2 2" xfId="2205"/>
    <cellStyle name="20% - Акцент6 4 3" xfId="644"/>
    <cellStyle name="20% - Акцент6 4 3 2" xfId="2206"/>
    <cellStyle name="20% - Акцент6 4 4" xfId="2204"/>
    <cellStyle name="20% - Акцент6 4_46EE.2011(v1.0)" xfId="645"/>
    <cellStyle name="20% - Акцент6 5" xfId="646"/>
    <cellStyle name="20% - Акцент6 5 2" xfId="647"/>
    <cellStyle name="20% - Акцент6 5 2 2" xfId="2208"/>
    <cellStyle name="20% - Акцент6 5 3" xfId="648"/>
    <cellStyle name="20% - Акцент6 5 3 2" xfId="2209"/>
    <cellStyle name="20% - Акцент6 5 4" xfId="2207"/>
    <cellStyle name="20% - Акцент6 5_46EE.2011(v1.0)" xfId="649"/>
    <cellStyle name="20% - Акцент6 6" xfId="650"/>
    <cellStyle name="20% - Акцент6 6 2" xfId="651"/>
    <cellStyle name="20% - Акцент6 6 2 2" xfId="2211"/>
    <cellStyle name="20% - Акцент6 6 3" xfId="652"/>
    <cellStyle name="20% - Акцент6 6 3 2" xfId="2212"/>
    <cellStyle name="20% - Акцент6 6 4" xfId="2210"/>
    <cellStyle name="20% - Акцент6 6_46EE.2011(v1.0)" xfId="653"/>
    <cellStyle name="20% - Акцент6 7" xfId="654"/>
    <cellStyle name="20% - Акцент6 7 2" xfId="655"/>
    <cellStyle name="20% - Акцент6 7 2 2" xfId="2214"/>
    <cellStyle name="20% - Акцент6 7 3" xfId="656"/>
    <cellStyle name="20% - Акцент6 7 3 2" xfId="2215"/>
    <cellStyle name="20% - Акцент6 7 4" xfId="2213"/>
    <cellStyle name="20% - Акцент6 7_46EE.2011(v1.0)" xfId="657"/>
    <cellStyle name="20% - Акцент6 8" xfId="658"/>
    <cellStyle name="20% - Акцент6 8 2" xfId="659"/>
    <cellStyle name="20% - Акцент6 8 2 2" xfId="2217"/>
    <cellStyle name="20% - Акцент6 8 3" xfId="660"/>
    <cellStyle name="20% - Акцент6 8 3 2" xfId="2218"/>
    <cellStyle name="20% - Акцент6 8 4" xfId="2216"/>
    <cellStyle name="20% - Акцент6 8_46EE.2011(v1.0)" xfId="661"/>
    <cellStyle name="20% - Акцент6 9" xfId="662"/>
    <cellStyle name="20% - Акцент6 9 2" xfId="663"/>
    <cellStyle name="20% - Акцент6 9 2 2" xfId="2220"/>
    <cellStyle name="20% - Акцент6 9 3" xfId="664"/>
    <cellStyle name="20% - Акцент6 9 3 2" xfId="2221"/>
    <cellStyle name="20% - Акцент6 9 4" xfId="2219"/>
    <cellStyle name="20% - Акцент6 9_46EE.2011(v1.0)" xfId="665"/>
    <cellStyle name="40% - Accent1" xfId="666"/>
    <cellStyle name="40% - Accent1 2" xfId="667"/>
    <cellStyle name="40% - Accent1 2 2" xfId="2223"/>
    <cellStyle name="40% - Accent1 3" xfId="668"/>
    <cellStyle name="40% - Accent1 3 2" xfId="2224"/>
    <cellStyle name="40% - Accent1 4" xfId="2222"/>
    <cellStyle name="40% - Accent1_46EE.2011(v1.0)" xfId="669"/>
    <cellStyle name="40% - Accent2" xfId="670"/>
    <cellStyle name="40% - Accent2 2" xfId="671"/>
    <cellStyle name="40% - Accent2 2 2" xfId="2226"/>
    <cellStyle name="40% - Accent2 3" xfId="672"/>
    <cellStyle name="40% - Accent2 3 2" xfId="2227"/>
    <cellStyle name="40% - Accent2 4" xfId="2225"/>
    <cellStyle name="40% - Accent2_46EE.2011(v1.0)" xfId="673"/>
    <cellStyle name="40% - Accent3" xfId="674"/>
    <cellStyle name="40% - Accent3 2" xfId="675"/>
    <cellStyle name="40% - Accent3 2 2" xfId="2229"/>
    <cellStyle name="40% - Accent3 3" xfId="676"/>
    <cellStyle name="40% - Accent3 3 2" xfId="2230"/>
    <cellStyle name="40% - Accent3 4" xfId="2228"/>
    <cellStyle name="40% - Accent3_46EE.2011(v1.0)" xfId="677"/>
    <cellStyle name="40% - Accent4" xfId="678"/>
    <cellStyle name="40% - Accent4 2" xfId="679"/>
    <cellStyle name="40% - Accent4 2 2" xfId="2232"/>
    <cellStyle name="40% - Accent4 3" xfId="680"/>
    <cellStyle name="40% - Accent4 3 2" xfId="2233"/>
    <cellStyle name="40% - Accent4 4" xfId="2231"/>
    <cellStyle name="40% - Accent4_46EE.2011(v1.0)" xfId="681"/>
    <cellStyle name="40% - Accent5" xfId="682"/>
    <cellStyle name="40% - Accent5 2" xfId="683"/>
    <cellStyle name="40% - Accent5 2 2" xfId="2235"/>
    <cellStyle name="40% - Accent5 3" xfId="684"/>
    <cellStyle name="40% - Accent5 3 2" xfId="2236"/>
    <cellStyle name="40% - Accent5 4" xfId="2234"/>
    <cellStyle name="40% - Accent5_46EE.2011(v1.0)" xfId="685"/>
    <cellStyle name="40% - Accent6" xfId="686"/>
    <cellStyle name="40% - Accent6 2" xfId="687"/>
    <cellStyle name="40% - Accent6 2 2" xfId="2238"/>
    <cellStyle name="40% - Accent6 3" xfId="688"/>
    <cellStyle name="40% - Accent6 3 2" xfId="2239"/>
    <cellStyle name="40% - Accent6 4" xfId="2237"/>
    <cellStyle name="40% - Accent6_46EE.2011(v1.0)" xfId="689"/>
    <cellStyle name="40% - Акцент1 10" xfId="690"/>
    <cellStyle name="40% - Акцент1 10 2" xfId="2240"/>
    <cellStyle name="40% - Акцент1 2" xfId="691"/>
    <cellStyle name="40% - Акцент1 2 2" xfId="692"/>
    <cellStyle name="40% - Акцент1 2 2 2" xfId="2242"/>
    <cellStyle name="40% - Акцент1 2 3" xfId="693"/>
    <cellStyle name="40% - Акцент1 2 3 2" xfId="2243"/>
    <cellStyle name="40% - Акцент1 2 4" xfId="2241"/>
    <cellStyle name="40% - Акцент1 2_46EE.2011(v1.0)" xfId="694"/>
    <cellStyle name="40% - Акцент1 3" xfId="695"/>
    <cellStyle name="40% - Акцент1 3 2" xfId="696"/>
    <cellStyle name="40% - Акцент1 3 2 2" xfId="2245"/>
    <cellStyle name="40% - Акцент1 3 3" xfId="697"/>
    <cellStyle name="40% - Акцент1 3 3 2" xfId="2246"/>
    <cellStyle name="40% - Акцент1 3 4" xfId="2244"/>
    <cellStyle name="40% - Акцент1 3_46EE.2011(v1.0)" xfId="698"/>
    <cellStyle name="40% - Акцент1 4" xfId="699"/>
    <cellStyle name="40% - Акцент1 4 2" xfId="700"/>
    <cellStyle name="40% - Акцент1 4 2 2" xfId="2248"/>
    <cellStyle name="40% - Акцент1 4 3" xfId="701"/>
    <cellStyle name="40% - Акцент1 4 3 2" xfId="2249"/>
    <cellStyle name="40% - Акцент1 4 4" xfId="2247"/>
    <cellStyle name="40% - Акцент1 4_46EE.2011(v1.0)" xfId="702"/>
    <cellStyle name="40% - Акцент1 5" xfId="703"/>
    <cellStyle name="40% - Акцент1 5 2" xfId="704"/>
    <cellStyle name="40% - Акцент1 5 2 2" xfId="2251"/>
    <cellStyle name="40% - Акцент1 5 3" xfId="705"/>
    <cellStyle name="40% - Акцент1 5 3 2" xfId="2252"/>
    <cellStyle name="40% - Акцент1 5 4" xfId="2250"/>
    <cellStyle name="40% - Акцент1 5_46EE.2011(v1.0)" xfId="706"/>
    <cellStyle name="40% - Акцент1 6" xfId="707"/>
    <cellStyle name="40% - Акцент1 6 2" xfId="708"/>
    <cellStyle name="40% - Акцент1 6 2 2" xfId="2254"/>
    <cellStyle name="40% - Акцент1 6 3" xfId="709"/>
    <cellStyle name="40% - Акцент1 6 3 2" xfId="2255"/>
    <cellStyle name="40% - Акцент1 6 4" xfId="2253"/>
    <cellStyle name="40% - Акцент1 6_46EE.2011(v1.0)" xfId="710"/>
    <cellStyle name="40% - Акцент1 7" xfId="711"/>
    <cellStyle name="40% - Акцент1 7 2" xfId="712"/>
    <cellStyle name="40% - Акцент1 7 2 2" xfId="2257"/>
    <cellStyle name="40% - Акцент1 7 3" xfId="713"/>
    <cellStyle name="40% - Акцент1 7 3 2" xfId="2258"/>
    <cellStyle name="40% - Акцент1 7 4" xfId="2256"/>
    <cellStyle name="40% - Акцент1 7_46EE.2011(v1.0)" xfId="714"/>
    <cellStyle name="40% - Акцент1 8" xfId="715"/>
    <cellStyle name="40% - Акцент1 8 2" xfId="716"/>
    <cellStyle name="40% - Акцент1 8 2 2" xfId="2260"/>
    <cellStyle name="40% - Акцент1 8 3" xfId="717"/>
    <cellStyle name="40% - Акцент1 8 3 2" xfId="2261"/>
    <cellStyle name="40% - Акцент1 8 4" xfId="2259"/>
    <cellStyle name="40% - Акцент1 8_46EE.2011(v1.0)" xfId="718"/>
    <cellStyle name="40% - Акцент1 9" xfId="719"/>
    <cellStyle name="40% - Акцент1 9 2" xfId="720"/>
    <cellStyle name="40% - Акцент1 9 2 2" xfId="2263"/>
    <cellStyle name="40% - Акцент1 9 3" xfId="721"/>
    <cellStyle name="40% - Акцент1 9 3 2" xfId="2264"/>
    <cellStyle name="40% - Акцент1 9 4" xfId="2262"/>
    <cellStyle name="40% - Акцент1 9_46EE.2011(v1.0)" xfId="722"/>
    <cellStyle name="40% - Акцент2 10" xfId="723"/>
    <cellStyle name="40% - Акцент2 10 2" xfId="2265"/>
    <cellStyle name="40% - Акцент2 2" xfId="724"/>
    <cellStyle name="40% - Акцент2 2 2" xfId="725"/>
    <cellStyle name="40% - Акцент2 2 2 2" xfId="2267"/>
    <cellStyle name="40% - Акцент2 2 3" xfId="726"/>
    <cellStyle name="40% - Акцент2 2 3 2" xfId="2268"/>
    <cellStyle name="40% - Акцент2 2 4" xfId="2266"/>
    <cellStyle name="40% - Акцент2 2_46EE.2011(v1.0)" xfId="727"/>
    <cellStyle name="40% - Акцент2 3" xfId="728"/>
    <cellStyle name="40% - Акцент2 3 2" xfId="729"/>
    <cellStyle name="40% - Акцент2 3 2 2" xfId="2270"/>
    <cellStyle name="40% - Акцент2 3 3" xfId="730"/>
    <cellStyle name="40% - Акцент2 3 3 2" xfId="2271"/>
    <cellStyle name="40% - Акцент2 3 4" xfId="2269"/>
    <cellStyle name="40% - Акцент2 3_46EE.2011(v1.0)" xfId="731"/>
    <cellStyle name="40% - Акцент2 4" xfId="732"/>
    <cellStyle name="40% - Акцент2 4 2" xfId="733"/>
    <cellStyle name="40% - Акцент2 4 2 2" xfId="2273"/>
    <cellStyle name="40% - Акцент2 4 3" xfId="734"/>
    <cellStyle name="40% - Акцент2 4 3 2" xfId="2274"/>
    <cellStyle name="40% - Акцент2 4 4" xfId="2272"/>
    <cellStyle name="40% - Акцент2 4_46EE.2011(v1.0)" xfId="735"/>
    <cellStyle name="40% - Акцент2 5" xfId="736"/>
    <cellStyle name="40% - Акцент2 5 2" xfId="737"/>
    <cellStyle name="40% - Акцент2 5 2 2" xfId="2276"/>
    <cellStyle name="40% - Акцент2 5 3" xfId="738"/>
    <cellStyle name="40% - Акцент2 5 3 2" xfId="2277"/>
    <cellStyle name="40% - Акцент2 5 4" xfId="2275"/>
    <cellStyle name="40% - Акцент2 5_46EE.2011(v1.0)" xfId="739"/>
    <cellStyle name="40% - Акцент2 6" xfId="740"/>
    <cellStyle name="40% - Акцент2 6 2" xfId="741"/>
    <cellStyle name="40% - Акцент2 6 2 2" xfId="2279"/>
    <cellStyle name="40% - Акцент2 6 3" xfId="742"/>
    <cellStyle name="40% - Акцент2 6 3 2" xfId="2280"/>
    <cellStyle name="40% - Акцент2 6 4" xfId="2278"/>
    <cellStyle name="40% - Акцент2 6_46EE.2011(v1.0)" xfId="743"/>
    <cellStyle name="40% - Акцент2 7" xfId="744"/>
    <cellStyle name="40% - Акцент2 7 2" xfId="745"/>
    <cellStyle name="40% - Акцент2 7 2 2" xfId="2282"/>
    <cellStyle name="40% - Акцент2 7 3" xfId="746"/>
    <cellStyle name="40% - Акцент2 7 3 2" xfId="2283"/>
    <cellStyle name="40% - Акцент2 7 4" xfId="2281"/>
    <cellStyle name="40% - Акцент2 7_46EE.2011(v1.0)" xfId="747"/>
    <cellStyle name="40% - Акцент2 8" xfId="748"/>
    <cellStyle name="40% - Акцент2 8 2" xfId="749"/>
    <cellStyle name="40% - Акцент2 8 2 2" xfId="2285"/>
    <cellStyle name="40% - Акцент2 8 3" xfId="750"/>
    <cellStyle name="40% - Акцент2 8 3 2" xfId="2286"/>
    <cellStyle name="40% - Акцент2 8 4" xfId="2284"/>
    <cellStyle name="40% - Акцент2 8_46EE.2011(v1.0)" xfId="751"/>
    <cellStyle name="40% - Акцент2 9" xfId="752"/>
    <cellStyle name="40% - Акцент2 9 2" xfId="753"/>
    <cellStyle name="40% - Акцент2 9 2 2" xfId="2288"/>
    <cellStyle name="40% - Акцент2 9 3" xfId="754"/>
    <cellStyle name="40% - Акцент2 9 3 2" xfId="2289"/>
    <cellStyle name="40% - Акцент2 9 4" xfId="2287"/>
    <cellStyle name="40% - Акцент2 9_46EE.2011(v1.0)" xfId="755"/>
    <cellStyle name="40% - Акцент3 10" xfId="756"/>
    <cellStyle name="40% - Акцент3 10 2" xfId="2290"/>
    <cellStyle name="40% - Акцент3 2" xfId="757"/>
    <cellStyle name="40% - Акцент3 2 2" xfId="758"/>
    <cellStyle name="40% - Акцент3 2 2 2" xfId="2292"/>
    <cellStyle name="40% - Акцент3 2 3" xfId="759"/>
    <cellStyle name="40% - Акцент3 2 3 2" xfId="2293"/>
    <cellStyle name="40% - Акцент3 2 4" xfId="2291"/>
    <cellStyle name="40% - Акцент3 2_46EE.2011(v1.0)" xfId="760"/>
    <cellStyle name="40% - Акцент3 3" xfId="761"/>
    <cellStyle name="40% - Акцент3 3 2" xfId="762"/>
    <cellStyle name="40% - Акцент3 3 2 2" xfId="2295"/>
    <cellStyle name="40% - Акцент3 3 3" xfId="763"/>
    <cellStyle name="40% - Акцент3 3 3 2" xfId="2296"/>
    <cellStyle name="40% - Акцент3 3 4" xfId="2294"/>
    <cellStyle name="40% - Акцент3 3_46EE.2011(v1.0)" xfId="764"/>
    <cellStyle name="40% - Акцент3 4" xfId="765"/>
    <cellStyle name="40% - Акцент3 4 2" xfId="766"/>
    <cellStyle name="40% - Акцент3 4 2 2" xfId="2298"/>
    <cellStyle name="40% - Акцент3 4 3" xfId="767"/>
    <cellStyle name="40% - Акцент3 4 3 2" xfId="2299"/>
    <cellStyle name="40% - Акцент3 4 4" xfId="2297"/>
    <cellStyle name="40% - Акцент3 4_46EE.2011(v1.0)" xfId="768"/>
    <cellStyle name="40% - Акцент3 5" xfId="769"/>
    <cellStyle name="40% - Акцент3 5 2" xfId="770"/>
    <cellStyle name="40% - Акцент3 5 2 2" xfId="2301"/>
    <cellStyle name="40% - Акцент3 5 3" xfId="771"/>
    <cellStyle name="40% - Акцент3 5 3 2" xfId="2302"/>
    <cellStyle name="40% - Акцент3 5 4" xfId="2300"/>
    <cellStyle name="40% - Акцент3 5_46EE.2011(v1.0)" xfId="772"/>
    <cellStyle name="40% - Акцент3 6" xfId="773"/>
    <cellStyle name="40% - Акцент3 6 2" xfId="774"/>
    <cellStyle name="40% - Акцент3 6 2 2" xfId="2304"/>
    <cellStyle name="40% - Акцент3 6 3" xfId="775"/>
    <cellStyle name="40% - Акцент3 6 3 2" xfId="2305"/>
    <cellStyle name="40% - Акцент3 6 4" xfId="2303"/>
    <cellStyle name="40% - Акцент3 6_46EE.2011(v1.0)" xfId="776"/>
    <cellStyle name="40% - Акцент3 7" xfId="777"/>
    <cellStyle name="40% - Акцент3 7 2" xfId="778"/>
    <cellStyle name="40% - Акцент3 7 2 2" xfId="2307"/>
    <cellStyle name="40% - Акцент3 7 3" xfId="779"/>
    <cellStyle name="40% - Акцент3 7 3 2" xfId="2308"/>
    <cellStyle name="40% - Акцент3 7 4" xfId="2306"/>
    <cellStyle name="40% - Акцент3 7_46EE.2011(v1.0)" xfId="780"/>
    <cellStyle name="40% - Акцент3 8" xfId="781"/>
    <cellStyle name="40% - Акцент3 8 2" xfId="782"/>
    <cellStyle name="40% - Акцент3 8 2 2" xfId="2310"/>
    <cellStyle name="40% - Акцент3 8 3" xfId="783"/>
    <cellStyle name="40% - Акцент3 8 3 2" xfId="2311"/>
    <cellStyle name="40% - Акцент3 8 4" xfId="2309"/>
    <cellStyle name="40% - Акцент3 8_46EE.2011(v1.0)" xfId="784"/>
    <cellStyle name="40% - Акцент3 9" xfId="785"/>
    <cellStyle name="40% - Акцент3 9 2" xfId="786"/>
    <cellStyle name="40% - Акцент3 9 2 2" xfId="2313"/>
    <cellStyle name="40% - Акцент3 9 3" xfId="787"/>
    <cellStyle name="40% - Акцент3 9 3 2" xfId="2314"/>
    <cellStyle name="40% - Акцент3 9 4" xfId="2312"/>
    <cellStyle name="40% - Акцент3 9_46EE.2011(v1.0)" xfId="788"/>
    <cellStyle name="40% - Акцент4 10" xfId="789"/>
    <cellStyle name="40% - Акцент4 10 2" xfId="2315"/>
    <cellStyle name="40% - Акцент4 2" xfId="790"/>
    <cellStyle name="40% - Акцент4 2 2" xfId="791"/>
    <cellStyle name="40% - Акцент4 2 2 2" xfId="2317"/>
    <cellStyle name="40% - Акцент4 2 3" xfId="792"/>
    <cellStyle name="40% - Акцент4 2 3 2" xfId="2318"/>
    <cellStyle name="40% - Акцент4 2 4" xfId="2316"/>
    <cellStyle name="40% - Акцент4 2_46EE.2011(v1.0)" xfId="793"/>
    <cellStyle name="40% - Акцент4 3" xfId="794"/>
    <cellStyle name="40% - Акцент4 3 2" xfId="795"/>
    <cellStyle name="40% - Акцент4 3 2 2" xfId="2320"/>
    <cellStyle name="40% - Акцент4 3 3" xfId="796"/>
    <cellStyle name="40% - Акцент4 3 3 2" xfId="2321"/>
    <cellStyle name="40% - Акцент4 3 4" xfId="2319"/>
    <cellStyle name="40% - Акцент4 3_46EE.2011(v1.0)" xfId="797"/>
    <cellStyle name="40% - Акцент4 4" xfId="798"/>
    <cellStyle name="40% - Акцент4 4 2" xfId="799"/>
    <cellStyle name="40% - Акцент4 4 2 2" xfId="2323"/>
    <cellStyle name="40% - Акцент4 4 3" xfId="800"/>
    <cellStyle name="40% - Акцент4 4 3 2" xfId="2324"/>
    <cellStyle name="40% - Акцент4 4 4" xfId="2322"/>
    <cellStyle name="40% - Акцент4 4_46EE.2011(v1.0)" xfId="801"/>
    <cellStyle name="40% - Акцент4 5" xfId="802"/>
    <cellStyle name="40% - Акцент4 5 2" xfId="803"/>
    <cellStyle name="40% - Акцент4 5 2 2" xfId="2326"/>
    <cellStyle name="40% - Акцент4 5 3" xfId="804"/>
    <cellStyle name="40% - Акцент4 5 3 2" xfId="2327"/>
    <cellStyle name="40% - Акцент4 5 4" xfId="2325"/>
    <cellStyle name="40% - Акцент4 5_46EE.2011(v1.0)" xfId="805"/>
    <cellStyle name="40% - Акцент4 6" xfId="806"/>
    <cellStyle name="40% - Акцент4 6 2" xfId="807"/>
    <cellStyle name="40% - Акцент4 6 2 2" xfId="2329"/>
    <cellStyle name="40% - Акцент4 6 3" xfId="808"/>
    <cellStyle name="40% - Акцент4 6 3 2" xfId="2330"/>
    <cellStyle name="40% - Акцент4 6 4" xfId="2328"/>
    <cellStyle name="40% - Акцент4 6_46EE.2011(v1.0)" xfId="809"/>
    <cellStyle name="40% - Акцент4 7" xfId="810"/>
    <cellStyle name="40% - Акцент4 7 2" xfId="811"/>
    <cellStyle name="40% - Акцент4 7 2 2" xfId="2332"/>
    <cellStyle name="40% - Акцент4 7 3" xfId="812"/>
    <cellStyle name="40% - Акцент4 7 3 2" xfId="2333"/>
    <cellStyle name="40% - Акцент4 7 4" xfId="2331"/>
    <cellStyle name="40% - Акцент4 7_46EE.2011(v1.0)" xfId="813"/>
    <cellStyle name="40% - Акцент4 8" xfId="814"/>
    <cellStyle name="40% - Акцент4 8 2" xfId="815"/>
    <cellStyle name="40% - Акцент4 8 2 2" xfId="2335"/>
    <cellStyle name="40% - Акцент4 8 3" xfId="816"/>
    <cellStyle name="40% - Акцент4 8 3 2" xfId="2336"/>
    <cellStyle name="40% - Акцент4 8 4" xfId="2334"/>
    <cellStyle name="40% - Акцент4 8_46EE.2011(v1.0)" xfId="817"/>
    <cellStyle name="40% - Акцент4 9" xfId="818"/>
    <cellStyle name="40% - Акцент4 9 2" xfId="819"/>
    <cellStyle name="40% - Акцент4 9 2 2" xfId="2338"/>
    <cellStyle name="40% - Акцент4 9 3" xfId="820"/>
    <cellStyle name="40% - Акцент4 9 3 2" xfId="2339"/>
    <cellStyle name="40% - Акцент4 9 4" xfId="2337"/>
    <cellStyle name="40% - Акцент4 9_46EE.2011(v1.0)" xfId="821"/>
    <cellStyle name="40% - Акцент5 10" xfId="822"/>
    <cellStyle name="40% - Акцент5 10 2" xfId="2340"/>
    <cellStyle name="40% - Акцент5 2" xfId="823"/>
    <cellStyle name="40% - Акцент5 2 2" xfId="824"/>
    <cellStyle name="40% - Акцент5 2 2 2" xfId="2342"/>
    <cellStyle name="40% - Акцент5 2 3" xfId="825"/>
    <cellStyle name="40% - Акцент5 2 3 2" xfId="2343"/>
    <cellStyle name="40% - Акцент5 2 4" xfId="2341"/>
    <cellStyle name="40% - Акцент5 2_46EE.2011(v1.0)" xfId="826"/>
    <cellStyle name="40% - Акцент5 3" xfId="827"/>
    <cellStyle name="40% - Акцент5 3 2" xfId="828"/>
    <cellStyle name="40% - Акцент5 3 2 2" xfId="2345"/>
    <cellStyle name="40% - Акцент5 3 3" xfId="829"/>
    <cellStyle name="40% - Акцент5 3 3 2" xfId="2346"/>
    <cellStyle name="40% - Акцент5 3 4" xfId="2344"/>
    <cellStyle name="40% - Акцент5 3_46EE.2011(v1.0)" xfId="830"/>
    <cellStyle name="40% - Акцент5 4" xfId="831"/>
    <cellStyle name="40% - Акцент5 4 2" xfId="832"/>
    <cellStyle name="40% - Акцент5 4 2 2" xfId="2348"/>
    <cellStyle name="40% - Акцент5 4 3" xfId="833"/>
    <cellStyle name="40% - Акцент5 4 3 2" xfId="2349"/>
    <cellStyle name="40% - Акцент5 4 4" xfId="2347"/>
    <cellStyle name="40% - Акцент5 4_46EE.2011(v1.0)" xfId="834"/>
    <cellStyle name="40% - Акцент5 5" xfId="835"/>
    <cellStyle name="40% - Акцент5 5 2" xfId="836"/>
    <cellStyle name="40% - Акцент5 5 2 2" xfId="2351"/>
    <cellStyle name="40% - Акцент5 5 3" xfId="837"/>
    <cellStyle name="40% - Акцент5 5 3 2" xfId="2352"/>
    <cellStyle name="40% - Акцент5 5 4" xfId="2350"/>
    <cellStyle name="40% - Акцент5 5_46EE.2011(v1.0)" xfId="838"/>
    <cellStyle name="40% - Акцент5 6" xfId="839"/>
    <cellStyle name="40% - Акцент5 6 2" xfId="840"/>
    <cellStyle name="40% - Акцент5 6 2 2" xfId="2354"/>
    <cellStyle name="40% - Акцент5 6 3" xfId="841"/>
    <cellStyle name="40% - Акцент5 6 3 2" xfId="2355"/>
    <cellStyle name="40% - Акцент5 6 4" xfId="2353"/>
    <cellStyle name="40% - Акцент5 6_46EE.2011(v1.0)" xfId="842"/>
    <cellStyle name="40% - Акцент5 7" xfId="843"/>
    <cellStyle name="40% - Акцент5 7 2" xfId="844"/>
    <cellStyle name="40% - Акцент5 7 2 2" xfId="2357"/>
    <cellStyle name="40% - Акцент5 7 3" xfId="845"/>
    <cellStyle name="40% - Акцент5 7 3 2" xfId="2358"/>
    <cellStyle name="40% - Акцент5 7 4" xfId="2356"/>
    <cellStyle name="40% - Акцент5 7_46EE.2011(v1.0)" xfId="846"/>
    <cellStyle name="40% - Акцент5 8" xfId="847"/>
    <cellStyle name="40% - Акцент5 8 2" xfId="848"/>
    <cellStyle name="40% - Акцент5 8 2 2" xfId="2360"/>
    <cellStyle name="40% - Акцент5 8 3" xfId="849"/>
    <cellStyle name="40% - Акцент5 8 3 2" xfId="2361"/>
    <cellStyle name="40% - Акцент5 8 4" xfId="2359"/>
    <cellStyle name="40% - Акцент5 8_46EE.2011(v1.0)" xfId="850"/>
    <cellStyle name="40% - Акцент5 9" xfId="851"/>
    <cellStyle name="40% - Акцент5 9 2" xfId="852"/>
    <cellStyle name="40% - Акцент5 9 2 2" xfId="2363"/>
    <cellStyle name="40% - Акцент5 9 3" xfId="853"/>
    <cellStyle name="40% - Акцент5 9 3 2" xfId="2364"/>
    <cellStyle name="40% - Акцент5 9 4" xfId="2362"/>
    <cellStyle name="40% - Акцент5 9_46EE.2011(v1.0)" xfId="854"/>
    <cellStyle name="40% - Акцент6 10" xfId="855"/>
    <cellStyle name="40% - Акцент6 10 2" xfId="2365"/>
    <cellStyle name="40% - Акцент6 2" xfId="856"/>
    <cellStyle name="40% - Акцент6 2 2" xfId="857"/>
    <cellStyle name="40% - Акцент6 2 2 2" xfId="2367"/>
    <cellStyle name="40% - Акцент6 2 3" xfId="858"/>
    <cellStyle name="40% - Акцент6 2 3 2" xfId="2368"/>
    <cellStyle name="40% - Акцент6 2 4" xfId="2366"/>
    <cellStyle name="40% - Акцент6 2_46EE.2011(v1.0)" xfId="859"/>
    <cellStyle name="40% - Акцент6 3" xfId="860"/>
    <cellStyle name="40% - Акцент6 3 2" xfId="861"/>
    <cellStyle name="40% - Акцент6 3 2 2" xfId="2370"/>
    <cellStyle name="40% - Акцент6 3 3" xfId="862"/>
    <cellStyle name="40% - Акцент6 3 3 2" xfId="2371"/>
    <cellStyle name="40% - Акцент6 3 4" xfId="2369"/>
    <cellStyle name="40% - Акцент6 3_46EE.2011(v1.0)" xfId="863"/>
    <cellStyle name="40% - Акцент6 4" xfId="864"/>
    <cellStyle name="40% - Акцент6 4 2" xfId="865"/>
    <cellStyle name="40% - Акцент6 4 2 2" xfId="2373"/>
    <cellStyle name="40% - Акцент6 4 3" xfId="866"/>
    <cellStyle name="40% - Акцент6 4 3 2" xfId="2374"/>
    <cellStyle name="40% - Акцент6 4 4" xfId="2372"/>
    <cellStyle name="40% - Акцент6 4_46EE.2011(v1.0)" xfId="867"/>
    <cellStyle name="40% - Акцент6 5" xfId="868"/>
    <cellStyle name="40% - Акцент6 5 2" xfId="869"/>
    <cellStyle name="40% - Акцент6 5 2 2" xfId="2376"/>
    <cellStyle name="40% - Акцент6 5 3" xfId="870"/>
    <cellStyle name="40% - Акцент6 5 3 2" xfId="2377"/>
    <cellStyle name="40% - Акцент6 5 4" xfId="2375"/>
    <cellStyle name="40% - Акцент6 5_46EE.2011(v1.0)" xfId="871"/>
    <cellStyle name="40% - Акцент6 6" xfId="872"/>
    <cellStyle name="40% - Акцент6 6 2" xfId="873"/>
    <cellStyle name="40% - Акцент6 6 2 2" xfId="2379"/>
    <cellStyle name="40% - Акцент6 6 3" xfId="874"/>
    <cellStyle name="40% - Акцент6 6 3 2" xfId="2380"/>
    <cellStyle name="40% - Акцент6 6 4" xfId="2378"/>
    <cellStyle name="40% - Акцент6 6_46EE.2011(v1.0)" xfId="875"/>
    <cellStyle name="40% - Акцент6 7" xfId="876"/>
    <cellStyle name="40% - Акцент6 7 2" xfId="877"/>
    <cellStyle name="40% - Акцент6 7 2 2" xfId="2382"/>
    <cellStyle name="40% - Акцент6 7 3" xfId="878"/>
    <cellStyle name="40% - Акцент6 7 3 2" xfId="2383"/>
    <cellStyle name="40% - Акцент6 7 4" xfId="2381"/>
    <cellStyle name="40% - Акцент6 7_46EE.2011(v1.0)" xfId="879"/>
    <cellStyle name="40% - Акцент6 8" xfId="880"/>
    <cellStyle name="40% - Акцент6 8 2" xfId="881"/>
    <cellStyle name="40% - Акцент6 8 2 2" xfId="2385"/>
    <cellStyle name="40% - Акцент6 8 3" xfId="882"/>
    <cellStyle name="40% - Акцент6 8 3 2" xfId="2386"/>
    <cellStyle name="40% - Акцент6 8 4" xfId="2384"/>
    <cellStyle name="40% - Акцент6 8_46EE.2011(v1.0)" xfId="883"/>
    <cellStyle name="40% - Акцент6 9" xfId="884"/>
    <cellStyle name="40% - Акцент6 9 2" xfId="885"/>
    <cellStyle name="40% - Акцент6 9 2 2" xfId="2388"/>
    <cellStyle name="40% - Акцент6 9 3" xfId="886"/>
    <cellStyle name="40% - Акцент6 9 3 2" xfId="2389"/>
    <cellStyle name="40% - Акцент6 9 4" xfId="2387"/>
    <cellStyle name="40% - Акцент6 9_46EE.2011(v1.0)" xfId="887"/>
    <cellStyle name="60% - Accent1" xfId="888"/>
    <cellStyle name="60% - Accent2" xfId="889"/>
    <cellStyle name="60% - Accent3" xfId="890"/>
    <cellStyle name="60% - Accent4" xfId="891"/>
    <cellStyle name="60% - Accent5" xfId="892"/>
    <cellStyle name="60% - Accent6" xfId="893"/>
    <cellStyle name="60% - Акцент1 10" xfId="894"/>
    <cellStyle name="60% - Акцент1 2" xfId="895"/>
    <cellStyle name="60% - Акцент1 2 2" xfId="896"/>
    <cellStyle name="60% - Акцент1 3" xfId="897"/>
    <cellStyle name="60% - Акцент1 3 2" xfId="898"/>
    <cellStyle name="60% - Акцент1 4" xfId="899"/>
    <cellStyle name="60% - Акцент1 4 2" xfId="900"/>
    <cellStyle name="60% - Акцент1 5" xfId="901"/>
    <cellStyle name="60% - Акцент1 5 2" xfId="902"/>
    <cellStyle name="60% - Акцент1 6" xfId="903"/>
    <cellStyle name="60% - Акцент1 6 2" xfId="904"/>
    <cellStyle name="60% - Акцент1 7" xfId="905"/>
    <cellStyle name="60% - Акцент1 7 2" xfId="906"/>
    <cellStyle name="60% - Акцент1 8" xfId="907"/>
    <cellStyle name="60% - Акцент1 8 2" xfId="908"/>
    <cellStyle name="60% - Акцент1 9" xfId="909"/>
    <cellStyle name="60% - Акцент1 9 2" xfId="910"/>
    <cellStyle name="60% - Акцент2 10" xfId="911"/>
    <cellStyle name="60% - Акцент2 2" xfId="912"/>
    <cellStyle name="60% - Акцент2 2 2" xfId="913"/>
    <cellStyle name="60% - Акцент2 3" xfId="914"/>
    <cellStyle name="60% - Акцент2 3 2" xfId="915"/>
    <cellStyle name="60% - Акцент2 4" xfId="916"/>
    <cellStyle name="60% - Акцент2 4 2" xfId="917"/>
    <cellStyle name="60% - Акцент2 5" xfId="918"/>
    <cellStyle name="60% - Акцент2 5 2" xfId="919"/>
    <cellStyle name="60% - Акцент2 6" xfId="920"/>
    <cellStyle name="60% - Акцент2 6 2" xfId="921"/>
    <cellStyle name="60% - Акцент2 7" xfId="922"/>
    <cellStyle name="60% - Акцент2 7 2" xfId="923"/>
    <cellStyle name="60% - Акцент2 8" xfId="924"/>
    <cellStyle name="60% - Акцент2 8 2" xfId="925"/>
    <cellStyle name="60% - Акцент2 9" xfId="926"/>
    <cellStyle name="60% - Акцент2 9 2" xfId="927"/>
    <cellStyle name="60% - Акцент3 10" xfId="928"/>
    <cellStyle name="60% - Акцент3 2" xfId="929"/>
    <cellStyle name="60% - Акцент3 2 2" xfId="930"/>
    <cellStyle name="60% - Акцент3 3" xfId="931"/>
    <cellStyle name="60% - Акцент3 3 2" xfId="932"/>
    <cellStyle name="60% - Акцент3 4" xfId="933"/>
    <cellStyle name="60% - Акцент3 4 2" xfId="934"/>
    <cellStyle name="60% - Акцент3 5" xfId="935"/>
    <cellStyle name="60% - Акцент3 5 2" xfId="936"/>
    <cellStyle name="60% - Акцент3 6" xfId="937"/>
    <cellStyle name="60% - Акцент3 6 2" xfId="938"/>
    <cellStyle name="60% - Акцент3 7" xfId="939"/>
    <cellStyle name="60% - Акцент3 7 2" xfId="940"/>
    <cellStyle name="60% - Акцент3 8" xfId="941"/>
    <cellStyle name="60% - Акцент3 8 2" xfId="942"/>
    <cellStyle name="60% - Акцент3 9" xfId="943"/>
    <cellStyle name="60% - Акцент3 9 2" xfId="944"/>
    <cellStyle name="60% - Акцент4 10" xfId="945"/>
    <cellStyle name="60% - Акцент4 2" xfId="946"/>
    <cellStyle name="60% - Акцент4 2 2" xfId="947"/>
    <cellStyle name="60% - Акцент4 3" xfId="948"/>
    <cellStyle name="60% - Акцент4 3 2" xfId="949"/>
    <cellStyle name="60% - Акцент4 4" xfId="950"/>
    <cellStyle name="60% - Акцент4 4 2" xfId="951"/>
    <cellStyle name="60% - Акцент4 5" xfId="952"/>
    <cellStyle name="60% - Акцент4 5 2" xfId="953"/>
    <cellStyle name="60% - Акцент4 6" xfId="954"/>
    <cellStyle name="60% - Акцент4 6 2" xfId="955"/>
    <cellStyle name="60% - Акцент4 7" xfId="956"/>
    <cellStyle name="60% - Акцент4 7 2" xfId="957"/>
    <cellStyle name="60% - Акцент4 8" xfId="958"/>
    <cellStyle name="60% - Акцент4 8 2" xfId="959"/>
    <cellStyle name="60% - Акцент4 9" xfId="960"/>
    <cellStyle name="60% - Акцент4 9 2" xfId="961"/>
    <cellStyle name="60% - Акцент5 10" xfId="962"/>
    <cellStyle name="60% - Акцент5 2" xfId="963"/>
    <cellStyle name="60% - Акцент5 2 2" xfId="964"/>
    <cellStyle name="60% - Акцент5 3" xfId="965"/>
    <cellStyle name="60% - Акцент5 3 2" xfId="966"/>
    <cellStyle name="60% - Акцент5 4" xfId="967"/>
    <cellStyle name="60% - Акцент5 4 2" xfId="968"/>
    <cellStyle name="60% - Акцент5 5" xfId="969"/>
    <cellStyle name="60% - Акцент5 5 2" xfId="970"/>
    <cellStyle name="60% - Акцент5 6" xfId="971"/>
    <cellStyle name="60% - Акцент5 6 2" xfId="972"/>
    <cellStyle name="60% - Акцент5 7" xfId="973"/>
    <cellStyle name="60% - Акцент5 7 2" xfId="974"/>
    <cellStyle name="60% - Акцент5 8" xfId="975"/>
    <cellStyle name="60% - Акцент5 8 2" xfId="976"/>
    <cellStyle name="60% - Акцент5 9" xfId="977"/>
    <cellStyle name="60% - Акцент5 9 2" xfId="978"/>
    <cellStyle name="60% - Акцент6 10" xfId="979"/>
    <cellStyle name="60% - Акцент6 2" xfId="980"/>
    <cellStyle name="60% - Акцент6 2 2" xfId="981"/>
    <cellStyle name="60% - Акцент6 3" xfId="982"/>
    <cellStyle name="60% - Акцент6 3 2" xfId="983"/>
    <cellStyle name="60% - Акцент6 4" xfId="984"/>
    <cellStyle name="60% - Акцент6 4 2" xfId="985"/>
    <cellStyle name="60% - Акцент6 5" xfId="986"/>
    <cellStyle name="60% - Акцент6 5 2" xfId="987"/>
    <cellStyle name="60% - Акцент6 6" xfId="988"/>
    <cellStyle name="60% - Акцент6 6 2" xfId="989"/>
    <cellStyle name="60% - Акцент6 7" xfId="990"/>
    <cellStyle name="60% - Акцент6 7 2" xfId="991"/>
    <cellStyle name="60% - Акцент6 8" xfId="992"/>
    <cellStyle name="60% - Акцент6 8 2" xfId="993"/>
    <cellStyle name="60% - Акцент6 9" xfId="994"/>
    <cellStyle name="60% - Акцент6 9 2" xfId="995"/>
    <cellStyle name="Accent1" xfId="996"/>
    <cellStyle name="Accent2" xfId="997"/>
    <cellStyle name="Accent3" xfId="998"/>
    <cellStyle name="Accent4" xfId="999"/>
    <cellStyle name="Accent5" xfId="1000"/>
    <cellStyle name="Accent6" xfId="1001"/>
    <cellStyle name="Ăčďĺđńńűëęŕ" xfId="1002"/>
    <cellStyle name="AFE" xfId="1003"/>
    <cellStyle name="Áĺççŕůčňíűé" xfId="1004"/>
    <cellStyle name="Äĺíĺćíűé [0]_(ňŕá 3č)" xfId="1005"/>
    <cellStyle name="Äĺíĺćíűé_(ňŕá 3č)" xfId="1006"/>
    <cellStyle name="Bad" xfId="1007"/>
    <cellStyle name="Blue" xfId="1008"/>
    <cellStyle name="Body_$Dollars" xfId="1009"/>
    <cellStyle name="Calculation" xfId="1010"/>
    <cellStyle name="Check Cell" xfId="1011"/>
    <cellStyle name="Chek" xfId="1012"/>
    <cellStyle name="Comma [0]_Adjusted FS 1299" xfId="1013"/>
    <cellStyle name="Comma 0" xfId="1014"/>
    <cellStyle name="Comma 0*" xfId="1015"/>
    <cellStyle name="Comma 2" xfId="1016"/>
    <cellStyle name="Comma 3*" xfId="1017"/>
    <cellStyle name="Comma_Adjusted FS 1299" xfId="1018"/>
    <cellStyle name="Comma0" xfId="1019"/>
    <cellStyle name="Çŕůčňíűé" xfId="1020"/>
    <cellStyle name="Currency [0]" xfId="1021"/>
    <cellStyle name="Currency [0] 2" xfId="1022"/>
    <cellStyle name="Currency [0] 2 2" xfId="1023"/>
    <cellStyle name="Currency [0] 2 3" xfId="1024"/>
    <cellStyle name="Currency [0] 2 4" xfId="1025"/>
    <cellStyle name="Currency [0] 2 5" xfId="1026"/>
    <cellStyle name="Currency [0] 2 6" xfId="1027"/>
    <cellStyle name="Currency [0] 2 7" xfId="1028"/>
    <cellStyle name="Currency [0] 2 8" xfId="1029"/>
    <cellStyle name="Currency [0] 2 9" xfId="1030"/>
    <cellStyle name="Currency [0] 3" xfId="1031"/>
    <cellStyle name="Currency [0] 3 2" xfId="1032"/>
    <cellStyle name="Currency [0] 3 3" xfId="1033"/>
    <cellStyle name="Currency [0] 3 4" xfId="1034"/>
    <cellStyle name="Currency [0] 3 5" xfId="1035"/>
    <cellStyle name="Currency [0] 3 6" xfId="1036"/>
    <cellStyle name="Currency [0] 3 7" xfId="1037"/>
    <cellStyle name="Currency [0] 3 8" xfId="1038"/>
    <cellStyle name="Currency [0] 3 9" xfId="1039"/>
    <cellStyle name="Currency [0] 4" xfId="1040"/>
    <cellStyle name="Currency [0] 4 2" xfId="1041"/>
    <cellStyle name="Currency [0] 4 3" xfId="1042"/>
    <cellStyle name="Currency [0] 4 4" xfId="1043"/>
    <cellStyle name="Currency [0] 4 5" xfId="1044"/>
    <cellStyle name="Currency [0] 4 6" xfId="1045"/>
    <cellStyle name="Currency [0] 4 7" xfId="1046"/>
    <cellStyle name="Currency [0] 4 8" xfId="1047"/>
    <cellStyle name="Currency [0] 4 9" xfId="1048"/>
    <cellStyle name="Currency [0] 5" xfId="1049"/>
    <cellStyle name="Currency [0] 5 2" xfId="1050"/>
    <cellStyle name="Currency [0] 5 3" xfId="1051"/>
    <cellStyle name="Currency [0] 5 4" xfId="1052"/>
    <cellStyle name="Currency [0] 5 5" xfId="1053"/>
    <cellStyle name="Currency [0] 5 6" xfId="1054"/>
    <cellStyle name="Currency [0] 5 7" xfId="1055"/>
    <cellStyle name="Currency [0] 5 8" xfId="1056"/>
    <cellStyle name="Currency [0] 5 9" xfId="1057"/>
    <cellStyle name="Currency [0] 6" xfId="1058"/>
    <cellStyle name="Currency [0] 6 2" xfId="1059"/>
    <cellStyle name="Currency [0] 6 3" xfId="1060"/>
    <cellStyle name="Currency [0] 7" xfId="1061"/>
    <cellStyle name="Currency [0] 7 2" xfId="1062"/>
    <cellStyle name="Currency [0] 7 3" xfId="1063"/>
    <cellStyle name="Currency [0] 8" xfId="1064"/>
    <cellStyle name="Currency [0] 8 2" xfId="1065"/>
    <cellStyle name="Currency [0] 8 3" xfId="1066"/>
    <cellStyle name="Currency 0" xfId="1067"/>
    <cellStyle name="Currency 2" xfId="1068"/>
    <cellStyle name="Currency_06_9m" xfId="1069"/>
    <cellStyle name="Currency0" xfId="1070"/>
    <cellStyle name="Currency2" xfId="1071"/>
    <cellStyle name="Date" xfId="1072"/>
    <cellStyle name="Date Aligned" xfId="1073"/>
    <cellStyle name="Dates" xfId="1074"/>
    <cellStyle name="Dezimal [0]_NEGS" xfId="1075"/>
    <cellStyle name="Dezimal_NEGS" xfId="1076"/>
    <cellStyle name="Dotted Line" xfId="1077"/>
    <cellStyle name="E&amp;Y House" xfId="1078"/>
    <cellStyle name="E-mail" xfId="1079"/>
    <cellStyle name="E-mail 2" xfId="1080"/>
    <cellStyle name="E-mail_46EP.2012(v0.1)" xfId="1081"/>
    <cellStyle name="Euro" xfId="1082"/>
    <cellStyle name="ew" xfId="1083"/>
    <cellStyle name="Explanatory Text" xfId="1084"/>
    <cellStyle name="F2" xfId="1085"/>
    <cellStyle name="F3" xfId="1086"/>
    <cellStyle name="F4" xfId="1087"/>
    <cellStyle name="F5" xfId="1088"/>
    <cellStyle name="F6" xfId="1089"/>
    <cellStyle name="F7" xfId="1090"/>
    <cellStyle name="F8" xfId="1091"/>
    <cellStyle name="Fixed" xfId="1092"/>
    <cellStyle name="fo]_x000d__x000a_UserName=Murat Zelef_x000d__x000a_UserCompany=Bumerang_x000d__x000a__x000d__x000a_[File Paths]_x000d__x000a_WorkingDirectory=C:\EQUIS\DLWIN_x000d__x000a_DownLoader=C" xfId="1093"/>
    <cellStyle name="Followed Hyperlink" xfId="1094"/>
    <cellStyle name="Footnote" xfId="1095"/>
    <cellStyle name="Good" xfId="1096"/>
    <cellStyle name="hard no" xfId="1097"/>
    <cellStyle name="Hard Percent" xfId="1098"/>
    <cellStyle name="hardno" xfId="1099"/>
    <cellStyle name="Header" xfId="1100"/>
    <cellStyle name="Heading" xfId="1101"/>
    <cellStyle name="Heading 1" xfId="1102"/>
    <cellStyle name="Heading 2" xfId="1103"/>
    <cellStyle name="Heading 3" xfId="1104"/>
    <cellStyle name="Heading 4" xfId="1105"/>
    <cellStyle name="Heading_GP.ITOG.4.78(v1.0) - для разделения" xfId="1106"/>
    <cellStyle name="Heading2" xfId="1107"/>
    <cellStyle name="Heading2 2" xfId="1108"/>
    <cellStyle name="Heading2_46EP.2012(v0.1)" xfId="1109"/>
    <cellStyle name="Hyperlink" xfId="1110"/>
    <cellStyle name="Îáű÷íűé__FES" xfId="1111"/>
    <cellStyle name="Îáû÷íûé_cogs" xfId="1112"/>
    <cellStyle name="Îňęđűâŕâřŕ˙ń˙ ăčďĺđńńűëęŕ" xfId="1113"/>
    <cellStyle name="Info" xfId="1114"/>
    <cellStyle name="Input" xfId="1115"/>
    <cellStyle name="InputCurrency" xfId="1116"/>
    <cellStyle name="InputCurrency2" xfId="1117"/>
    <cellStyle name="InputMultiple1" xfId="1118"/>
    <cellStyle name="InputPercent1" xfId="1119"/>
    <cellStyle name="Inputs" xfId="1120"/>
    <cellStyle name="Inputs (const)" xfId="1121"/>
    <cellStyle name="Inputs (const) 2" xfId="1122"/>
    <cellStyle name="Inputs (const)_46EP.2012(v0.1)" xfId="1123"/>
    <cellStyle name="Inputs 2" xfId="1124"/>
    <cellStyle name="Inputs Co" xfId="1125"/>
    <cellStyle name="Inputs_46EE.2011(v1.0)" xfId="1126"/>
    <cellStyle name="Linked Cell" xfId="1127"/>
    <cellStyle name="Millares [0]_RESULTS" xfId="1128"/>
    <cellStyle name="Millares_RESULTS" xfId="1129"/>
    <cellStyle name="Milliers [0]_RESULTS" xfId="1130"/>
    <cellStyle name="Milliers_RESULTS" xfId="1131"/>
    <cellStyle name="mnb" xfId="1132"/>
    <cellStyle name="Moneda [0]_RESULTS" xfId="1133"/>
    <cellStyle name="Moneda_RESULTS" xfId="1134"/>
    <cellStyle name="Monétaire [0]_RESULTS" xfId="1135"/>
    <cellStyle name="Monétaire_RESULTS" xfId="1136"/>
    <cellStyle name="Multiple" xfId="1137"/>
    <cellStyle name="Multiple1" xfId="1138"/>
    <cellStyle name="MultipleBelow" xfId="1139"/>
    <cellStyle name="namber" xfId="1140"/>
    <cellStyle name="Neutral" xfId="1141"/>
    <cellStyle name="Norma11l" xfId="1142"/>
    <cellStyle name="normal" xfId="1143"/>
    <cellStyle name="Normal - Style1" xfId="1144"/>
    <cellStyle name="normal 10" xfId="1145"/>
    <cellStyle name="normal 11" xfId="1146"/>
    <cellStyle name="normal 12" xfId="1147"/>
    <cellStyle name="normal 13" xfId="1148"/>
    <cellStyle name="normal 14" xfId="1149"/>
    <cellStyle name="normal 15" xfId="1150"/>
    <cellStyle name="normal 16" xfId="1151"/>
    <cellStyle name="normal 17" xfId="2433"/>
    <cellStyle name="normal 18" xfId="2434"/>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otal" xfId="1246"/>
    <cellStyle name="Total 2" xfId="2390"/>
    <cellStyle name="TotalCurrency" xfId="1247"/>
    <cellStyle name="Underline_Single" xfId="1248"/>
    <cellStyle name="Unit" xfId="1249"/>
    <cellStyle name="Warning Text" xfId="1250"/>
    <cellStyle name="year" xfId="1251"/>
    <cellStyle name="Акцент1 10" xfId="1252"/>
    <cellStyle name="Акцент1 2" xfId="1253"/>
    <cellStyle name="Акцент1 2 2" xfId="1254"/>
    <cellStyle name="Акцент1 3" xfId="1255"/>
    <cellStyle name="Акцент1 3 2" xfId="1256"/>
    <cellStyle name="Акцент1 4" xfId="1257"/>
    <cellStyle name="Акцент1 4 2" xfId="1258"/>
    <cellStyle name="Акцент1 5" xfId="1259"/>
    <cellStyle name="Акцент1 5 2" xfId="1260"/>
    <cellStyle name="Акцент1 6" xfId="1261"/>
    <cellStyle name="Акцент1 6 2" xfId="1262"/>
    <cellStyle name="Акцент1 7" xfId="1263"/>
    <cellStyle name="Акцент1 7 2" xfId="1264"/>
    <cellStyle name="Акцент1 8" xfId="1265"/>
    <cellStyle name="Акцент1 8 2" xfId="1266"/>
    <cellStyle name="Акцент1 9" xfId="1267"/>
    <cellStyle name="Акцент1 9 2" xfId="1268"/>
    <cellStyle name="Акцент2 10" xfId="1269"/>
    <cellStyle name="Акцент2 2" xfId="1270"/>
    <cellStyle name="Акцент2 2 2" xfId="1271"/>
    <cellStyle name="Акцент2 3" xfId="1272"/>
    <cellStyle name="Акцент2 3 2" xfId="1273"/>
    <cellStyle name="Акцент2 4" xfId="1274"/>
    <cellStyle name="Акцент2 4 2" xfId="1275"/>
    <cellStyle name="Акцент2 5" xfId="1276"/>
    <cellStyle name="Акцент2 5 2" xfId="1277"/>
    <cellStyle name="Акцент2 6" xfId="1278"/>
    <cellStyle name="Акцент2 6 2" xfId="1279"/>
    <cellStyle name="Акцент2 7" xfId="1280"/>
    <cellStyle name="Акцент2 7 2" xfId="1281"/>
    <cellStyle name="Акцент2 8" xfId="1282"/>
    <cellStyle name="Акцент2 8 2" xfId="1283"/>
    <cellStyle name="Акцент2 9" xfId="1284"/>
    <cellStyle name="Акцент2 9 2" xfId="1285"/>
    <cellStyle name="Акцент3 10" xfId="1286"/>
    <cellStyle name="Акцент3 2" xfId="1287"/>
    <cellStyle name="Акцент3 2 2" xfId="1288"/>
    <cellStyle name="Акцент3 3" xfId="1289"/>
    <cellStyle name="Акцент3 3 2" xfId="1290"/>
    <cellStyle name="Акцент3 4" xfId="1291"/>
    <cellStyle name="Акцент3 4 2" xfId="1292"/>
    <cellStyle name="Акцент3 5" xfId="1293"/>
    <cellStyle name="Акцент3 5 2" xfId="1294"/>
    <cellStyle name="Акцент3 6" xfId="1295"/>
    <cellStyle name="Акцент3 6 2" xfId="1296"/>
    <cellStyle name="Акцент3 7" xfId="1297"/>
    <cellStyle name="Акцент3 7 2" xfId="1298"/>
    <cellStyle name="Акцент3 8" xfId="1299"/>
    <cellStyle name="Акцент3 8 2" xfId="1300"/>
    <cellStyle name="Акцент3 9" xfId="1301"/>
    <cellStyle name="Акцент3 9 2" xfId="1302"/>
    <cellStyle name="Акцент4 10" xfId="1303"/>
    <cellStyle name="Акцент4 2" xfId="1304"/>
    <cellStyle name="Акцент4 2 2" xfId="1305"/>
    <cellStyle name="Акцент4 3" xfId="1306"/>
    <cellStyle name="Акцент4 3 2" xfId="1307"/>
    <cellStyle name="Акцент4 4" xfId="1308"/>
    <cellStyle name="Акцент4 4 2" xfId="1309"/>
    <cellStyle name="Акцент4 5" xfId="1310"/>
    <cellStyle name="Акцент4 5 2" xfId="1311"/>
    <cellStyle name="Акцент4 6" xfId="1312"/>
    <cellStyle name="Акцент4 6 2" xfId="1313"/>
    <cellStyle name="Акцент4 7" xfId="1314"/>
    <cellStyle name="Акцент4 7 2" xfId="1315"/>
    <cellStyle name="Акцент4 8" xfId="1316"/>
    <cellStyle name="Акцент4 8 2" xfId="1317"/>
    <cellStyle name="Акцент4 9" xfId="1318"/>
    <cellStyle name="Акцент4 9 2" xfId="1319"/>
    <cellStyle name="Акцент5 10" xfId="1320"/>
    <cellStyle name="Акцент5 2" xfId="1321"/>
    <cellStyle name="Акцент5 2 2" xfId="1322"/>
    <cellStyle name="Акцент5 3" xfId="1323"/>
    <cellStyle name="Акцент5 3 2" xfId="1324"/>
    <cellStyle name="Акцент5 4" xfId="1325"/>
    <cellStyle name="Акцент5 4 2" xfId="1326"/>
    <cellStyle name="Акцент5 5" xfId="1327"/>
    <cellStyle name="Акцент5 5 2" xfId="1328"/>
    <cellStyle name="Акцент5 6" xfId="1329"/>
    <cellStyle name="Акцент5 6 2" xfId="1330"/>
    <cellStyle name="Акцент5 7" xfId="1331"/>
    <cellStyle name="Акцент5 7 2" xfId="1332"/>
    <cellStyle name="Акцент5 8" xfId="1333"/>
    <cellStyle name="Акцент5 8 2" xfId="1334"/>
    <cellStyle name="Акцент5 9" xfId="1335"/>
    <cellStyle name="Акцент5 9 2" xfId="1336"/>
    <cellStyle name="Акцент6 10" xfId="1337"/>
    <cellStyle name="Акцент6 2" xfId="1338"/>
    <cellStyle name="Акцент6 2 2" xfId="1339"/>
    <cellStyle name="Акцент6 3" xfId="1340"/>
    <cellStyle name="Акцент6 3 2" xfId="1341"/>
    <cellStyle name="Акцент6 4" xfId="1342"/>
    <cellStyle name="Акцент6 4 2" xfId="1343"/>
    <cellStyle name="Акцент6 5" xfId="1344"/>
    <cellStyle name="Акцент6 5 2" xfId="1345"/>
    <cellStyle name="Акцент6 6" xfId="1346"/>
    <cellStyle name="Акцент6 6 2" xfId="1347"/>
    <cellStyle name="Акцент6 7" xfId="1348"/>
    <cellStyle name="Акцент6 7 2" xfId="1349"/>
    <cellStyle name="Акцент6 8" xfId="1350"/>
    <cellStyle name="Акцент6 8 2" xfId="1351"/>
    <cellStyle name="Акцент6 9" xfId="1352"/>
    <cellStyle name="Акцент6 9 2" xfId="1353"/>
    <cellStyle name="Беззащитный" xfId="1354"/>
    <cellStyle name="Ввод  10" xfId="1355"/>
    <cellStyle name="Ввод  2" xfId="1356"/>
    <cellStyle name="Ввод  2 2" xfId="1357"/>
    <cellStyle name="Ввод  2_46EE.2011(v1.0)" xfId="1358"/>
    <cellStyle name="Ввод  3" xfId="1359"/>
    <cellStyle name="Ввод  3 2" xfId="1360"/>
    <cellStyle name="Ввод  3_46EE.2011(v1.0)" xfId="1361"/>
    <cellStyle name="Ввод  4" xfId="1362"/>
    <cellStyle name="Ввод  4 2" xfId="1363"/>
    <cellStyle name="Ввод  4_46EE.2011(v1.0)" xfId="1364"/>
    <cellStyle name="Ввод  5" xfId="1365"/>
    <cellStyle name="Ввод  5 2" xfId="1366"/>
    <cellStyle name="Ввод  5_46EE.2011(v1.0)" xfId="1367"/>
    <cellStyle name="Ввод  6" xfId="1368"/>
    <cellStyle name="Ввод  6 2" xfId="1369"/>
    <cellStyle name="Ввод  6_46EE.2011(v1.0)" xfId="1370"/>
    <cellStyle name="Ввод  7" xfId="1371"/>
    <cellStyle name="Ввод  7 2" xfId="1372"/>
    <cellStyle name="Ввод  7_46EE.2011(v1.0)" xfId="1373"/>
    <cellStyle name="Ввод  8" xfId="1374"/>
    <cellStyle name="Ввод  8 2" xfId="1375"/>
    <cellStyle name="Ввод  8_46EE.2011(v1.0)" xfId="1376"/>
    <cellStyle name="Ввод  9" xfId="1377"/>
    <cellStyle name="Ввод  9 2" xfId="1378"/>
    <cellStyle name="Ввод  9_46EE.2011(v1.0)" xfId="1379"/>
    <cellStyle name="Верт. заголовок" xfId="1380"/>
    <cellStyle name="Вес_продукта" xfId="1381"/>
    <cellStyle name="Вывод 10" xfId="1382"/>
    <cellStyle name="Вывод 2" xfId="1383"/>
    <cellStyle name="Вывод 2 2" xfId="1384"/>
    <cellStyle name="Вывод 2_46EE.2011(v1.0)" xfId="1385"/>
    <cellStyle name="Вывод 3" xfId="1386"/>
    <cellStyle name="Вывод 3 2" xfId="1387"/>
    <cellStyle name="Вывод 3_46EE.2011(v1.0)" xfId="1388"/>
    <cellStyle name="Вывод 4" xfId="1389"/>
    <cellStyle name="Вывод 4 2" xfId="1390"/>
    <cellStyle name="Вывод 4_46EE.2011(v1.0)" xfId="1391"/>
    <cellStyle name="Вывод 5" xfId="1392"/>
    <cellStyle name="Вывод 5 2" xfId="1393"/>
    <cellStyle name="Вывод 5_46EE.2011(v1.0)" xfId="1394"/>
    <cellStyle name="Вывод 6" xfId="1395"/>
    <cellStyle name="Вывод 6 2" xfId="1396"/>
    <cellStyle name="Вывод 6_46EE.2011(v1.0)" xfId="1397"/>
    <cellStyle name="Вывод 7" xfId="1398"/>
    <cellStyle name="Вывод 7 2" xfId="1399"/>
    <cellStyle name="Вывод 7_46EE.2011(v1.0)" xfId="1400"/>
    <cellStyle name="Вывод 8" xfId="1401"/>
    <cellStyle name="Вывод 8 2" xfId="1402"/>
    <cellStyle name="Вывод 8_46EE.2011(v1.0)" xfId="1403"/>
    <cellStyle name="Вывод 9" xfId="1404"/>
    <cellStyle name="Вывод 9 2" xfId="1405"/>
    <cellStyle name="Вывод 9_46EE.2011(v1.0)" xfId="1406"/>
    <cellStyle name="Вычисление 10" xfId="1407"/>
    <cellStyle name="Вычисление 2" xfId="1408"/>
    <cellStyle name="Вычисление 2 2" xfId="1409"/>
    <cellStyle name="Вычисление 2_46EE.2011(v1.0)" xfId="1410"/>
    <cellStyle name="Вычисление 3" xfId="1411"/>
    <cellStyle name="Вычисление 3 2" xfId="1412"/>
    <cellStyle name="Вычисление 3_46EE.2011(v1.0)" xfId="1413"/>
    <cellStyle name="Вычисление 4" xfId="1414"/>
    <cellStyle name="Вычисление 4 2" xfId="1415"/>
    <cellStyle name="Вычисление 4_46EE.2011(v1.0)" xfId="1416"/>
    <cellStyle name="Вычисление 5" xfId="1417"/>
    <cellStyle name="Вычисление 5 2" xfId="1418"/>
    <cellStyle name="Вычисление 5_46EE.2011(v1.0)" xfId="1419"/>
    <cellStyle name="Вычисление 6" xfId="1420"/>
    <cellStyle name="Вычисление 6 2" xfId="1421"/>
    <cellStyle name="Вычисление 6_46EE.2011(v1.0)" xfId="1422"/>
    <cellStyle name="Вычисление 7" xfId="1423"/>
    <cellStyle name="Вычисление 7 2" xfId="1424"/>
    <cellStyle name="Вычисление 7_46EE.2011(v1.0)" xfId="1425"/>
    <cellStyle name="Вычисление 8" xfId="1426"/>
    <cellStyle name="Вычисление 8 2" xfId="1427"/>
    <cellStyle name="Вычисление 8_46EE.2011(v1.0)" xfId="1428"/>
    <cellStyle name="Вычисление 9" xfId="1429"/>
    <cellStyle name="Вычисление 9 2" xfId="1430"/>
    <cellStyle name="Вычисление 9_46EE.2011(v1.0)" xfId="1431"/>
    <cellStyle name="Гиперссылка" xfId="1432" builtinId="8"/>
    <cellStyle name="Гиперссылка 2" xfId="1433"/>
    <cellStyle name="Гиперссылка 3" xfId="1434"/>
    <cellStyle name="Гиперссылка 4" xfId="1435"/>
    <cellStyle name="Гиперссылка 5" xfId="2462"/>
    <cellStyle name="Группа" xfId="1436"/>
    <cellStyle name="Группа 0" xfId="1437"/>
    <cellStyle name="Группа 1" xfId="1438"/>
    <cellStyle name="Группа 2" xfId="1439"/>
    <cellStyle name="Группа 3" xfId="1440"/>
    <cellStyle name="Группа 4" xfId="1441"/>
    <cellStyle name="Группа 5" xfId="1442"/>
    <cellStyle name="Группа 6" xfId="1443"/>
    <cellStyle name="Группа 7" xfId="1444"/>
    <cellStyle name="Группа 8" xfId="1445"/>
    <cellStyle name="Группа_additional slides_04.12.03 _1" xfId="1446"/>
    <cellStyle name="ДАТА" xfId="1447"/>
    <cellStyle name="ДАТА 2" xfId="1448"/>
    <cellStyle name="ДАТА 3" xfId="1449"/>
    <cellStyle name="ДАТА 4" xfId="1450"/>
    <cellStyle name="ДАТА 5" xfId="1451"/>
    <cellStyle name="ДАТА 6" xfId="1452"/>
    <cellStyle name="ДАТА 7" xfId="1453"/>
    <cellStyle name="ДАТА 8" xfId="1454"/>
    <cellStyle name="ДАТА 9" xfId="1455"/>
    <cellStyle name="ДАТА_1" xfId="1456"/>
    <cellStyle name="Денежный 2" xfId="1457"/>
    <cellStyle name="Денежный 2 2" xfId="1458"/>
    <cellStyle name="Денежный 2 2 2" xfId="2392"/>
    <cellStyle name="Денежный 2 3" xfId="2391"/>
    <cellStyle name="Денежный 2_INDEX.STATION.2012(v1.0)_" xfId="1459"/>
    <cellStyle name="Є_x0004_ЄЄЄЄ_x0004_ЄЄ_x0004_" xfId="2437"/>
    <cellStyle name="Заголовок" xfId="1460"/>
    <cellStyle name="Заголовок 1 10" xfId="1461"/>
    <cellStyle name="Заголовок 1 2" xfId="1462"/>
    <cellStyle name="Заголовок 1 2 2" xfId="1463"/>
    <cellStyle name="Заголовок 1 2_46EE.2011(v1.0)" xfId="1464"/>
    <cellStyle name="Заголовок 1 3" xfId="1465"/>
    <cellStyle name="Заголовок 1 3 2" xfId="1466"/>
    <cellStyle name="Заголовок 1 3_46EE.2011(v1.0)" xfId="1467"/>
    <cellStyle name="Заголовок 1 4" xfId="1468"/>
    <cellStyle name="Заголовок 1 4 2" xfId="1469"/>
    <cellStyle name="Заголовок 1 4_46EE.2011(v1.0)" xfId="1470"/>
    <cellStyle name="Заголовок 1 5" xfId="1471"/>
    <cellStyle name="Заголовок 1 5 2" xfId="1472"/>
    <cellStyle name="Заголовок 1 5_46EE.2011(v1.0)" xfId="1473"/>
    <cellStyle name="Заголовок 1 6" xfId="1474"/>
    <cellStyle name="Заголовок 1 6 2" xfId="1475"/>
    <cellStyle name="Заголовок 1 6_46EE.2011(v1.0)" xfId="1476"/>
    <cellStyle name="Заголовок 1 7" xfId="1477"/>
    <cellStyle name="Заголовок 1 7 2" xfId="1478"/>
    <cellStyle name="Заголовок 1 7_46EE.2011(v1.0)" xfId="1479"/>
    <cellStyle name="Заголовок 1 8" xfId="1480"/>
    <cellStyle name="Заголовок 1 8 2" xfId="1481"/>
    <cellStyle name="Заголовок 1 8_46EE.2011(v1.0)" xfId="1482"/>
    <cellStyle name="Заголовок 1 9" xfId="1483"/>
    <cellStyle name="Заголовок 1 9 2" xfId="1484"/>
    <cellStyle name="Заголовок 1 9_46EE.2011(v1.0)" xfId="1485"/>
    <cellStyle name="Заголовок 2 10" xfId="1486"/>
    <cellStyle name="Заголовок 2 2" xfId="1487"/>
    <cellStyle name="Заголовок 2 2 2" xfId="1488"/>
    <cellStyle name="Заголовок 2 2_46EE.2011(v1.0)" xfId="1489"/>
    <cellStyle name="Заголовок 2 3" xfId="1490"/>
    <cellStyle name="Заголовок 2 3 2" xfId="1491"/>
    <cellStyle name="Заголовок 2 3_46EE.2011(v1.0)" xfId="1492"/>
    <cellStyle name="Заголовок 2 4" xfId="1493"/>
    <cellStyle name="Заголовок 2 4 2" xfId="1494"/>
    <cellStyle name="Заголовок 2 4_46EE.2011(v1.0)" xfId="1495"/>
    <cellStyle name="Заголовок 2 5" xfId="1496"/>
    <cellStyle name="Заголовок 2 5 2" xfId="1497"/>
    <cellStyle name="Заголовок 2 5_46EE.2011(v1.0)" xfId="1498"/>
    <cellStyle name="Заголовок 2 6" xfId="1499"/>
    <cellStyle name="Заголовок 2 6 2" xfId="1500"/>
    <cellStyle name="Заголовок 2 6_46EE.2011(v1.0)" xfId="1501"/>
    <cellStyle name="Заголовок 2 7" xfId="1502"/>
    <cellStyle name="Заголовок 2 7 2" xfId="1503"/>
    <cellStyle name="Заголовок 2 7_46EE.2011(v1.0)" xfId="1504"/>
    <cellStyle name="Заголовок 2 8" xfId="1505"/>
    <cellStyle name="Заголовок 2 8 2" xfId="1506"/>
    <cellStyle name="Заголовок 2 8_46EE.2011(v1.0)" xfId="1507"/>
    <cellStyle name="Заголовок 2 9" xfId="1508"/>
    <cellStyle name="Заголовок 2 9 2" xfId="1509"/>
    <cellStyle name="Заголовок 2 9_46EE.2011(v1.0)" xfId="1510"/>
    <cellStyle name="Заголовок 3 10" xfId="1511"/>
    <cellStyle name="Заголовок 3 2" xfId="1512"/>
    <cellStyle name="Заголовок 3 2 2" xfId="1513"/>
    <cellStyle name="Заголовок 3 2_46EE.2011(v1.0)" xfId="1514"/>
    <cellStyle name="Заголовок 3 3" xfId="1515"/>
    <cellStyle name="Заголовок 3 3 2" xfId="1516"/>
    <cellStyle name="Заголовок 3 3_46EE.2011(v1.0)" xfId="1517"/>
    <cellStyle name="Заголовок 3 4" xfId="1518"/>
    <cellStyle name="Заголовок 3 4 2" xfId="1519"/>
    <cellStyle name="Заголовок 3 4_46EE.2011(v1.0)" xfId="1520"/>
    <cellStyle name="Заголовок 3 5" xfId="1521"/>
    <cellStyle name="Заголовок 3 5 2" xfId="1522"/>
    <cellStyle name="Заголовок 3 5_46EE.2011(v1.0)" xfId="1523"/>
    <cellStyle name="Заголовок 3 6" xfId="1524"/>
    <cellStyle name="Заголовок 3 6 2" xfId="1525"/>
    <cellStyle name="Заголовок 3 6_46EE.2011(v1.0)" xfId="1526"/>
    <cellStyle name="Заголовок 3 7" xfId="1527"/>
    <cellStyle name="Заголовок 3 7 2" xfId="1528"/>
    <cellStyle name="Заголовок 3 7_46EE.2011(v1.0)" xfId="1529"/>
    <cellStyle name="Заголовок 3 8" xfId="1530"/>
    <cellStyle name="Заголовок 3 8 2" xfId="1531"/>
    <cellStyle name="Заголовок 3 8_46EE.2011(v1.0)" xfId="1532"/>
    <cellStyle name="Заголовок 3 9" xfId="1533"/>
    <cellStyle name="Заголовок 3 9 2" xfId="1534"/>
    <cellStyle name="Заголовок 3 9_46EE.2011(v1.0)" xfId="1535"/>
    <cellStyle name="Заголовок 4 10" xfId="1536"/>
    <cellStyle name="Заголовок 4 2" xfId="1537"/>
    <cellStyle name="Заголовок 4 2 2" xfId="1538"/>
    <cellStyle name="Заголовок 4 3" xfId="1539"/>
    <cellStyle name="Заголовок 4 3 2" xfId="1540"/>
    <cellStyle name="Заголовок 4 4" xfId="1541"/>
    <cellStyle name="Заголовок 4 4 2" xfId="1542"/>
    <cellStyle name="Заголовок 4 5" xfId="1543"/>
    <cellStyle name="Заголовок 4 5 2" xfId="1544"/>
    <cellStyle name="Заголовок 4 6" xfId="1545"/>
    <cellStyle name="Заголовок 4 6 2" xfId="1546"/>
    <cellStyle name="Заголовок 4 7" xfId="1547"/>
    <cellStyle name="Заголовок 4 7 2" xfId="1548"/>
    <cellStyle name="Заголовок 4 8" xfId="1549"/>
    <cellStyle name="Заголовок 4 8 2" xfId="1550"/>
    <cellStyle name="Заголовок 4 9" xfId="1551"/>
    <cellStyle name="Заголовок 4 9 2" xfId="1552"/>
    <cellStyle name="ЗАГОЛОВОК1" xfId="1553"/>
    <cellStyle name="ЗАГОЛОВОК2" xfId="1554"/>
    <cellStyle name="ЗаголовокСтолбца" xfId="1555"/>
    <cellStyle name="Защитный" xfId="1556"/>
    <cellStyle name="Значение" xfId="1557"/>
    <cellStyle name="Зоголовок" xfId="1558"/>
    <cellStyle name="Итог 10" xfId="1559"/>
    <cellStyle name="Итог 2" xfId="1560"/>
    <cellStyle name="Итог 2 2" xfId="1561"/>
    <cellStyle name="Итог 2 2 2" xfId="2394"/>
    <cellStyle name="Итог 2 3" xfId="2393"/>
    <cellStyle name="Итог 2_46EE.2011(v1.0)" xfId="1562"/>
    <cellStyle name="Итог 3" xfId="1563"/>
    <cellStyle name="Итог 3 2" xfId="1564"/>
    <cellStyle name="Итог 3 2 2" xfId="2396"/>
    <cellStyle name="Итог 3 3" xfId="2395"/>
    <cellStyle name="Итог 3_46EE.2011(v1.0)" xfId="1565"/>
    <cellStyle name="Итог 4" xfId="1566"/>
    <cellStyle name="Итог 4 2" xfId="1567"/>
    <cellStyle name="Итог 4 2 2" xfId="2398"/>
    <cellStyle name="Итог 4 3" xfId="2397"/>
    <cellStyle name="Итог 4_46EE.2011(v1.0)" xfId="1568"/>
    <cellStyle name="Итог 5" xfId="1569"/>
    <cellStyle name="Итог 5 2" xfId="1570"/>
    <cellStyle name="Итог 5 2 2" xfId="2400"/>
    <cellStyle name="Итог 5 3" xfId="2399"/>
    <cellStyle name="Итог 5_46EE.2011(v1.0)" xfId="1571"/>
    <cellStyle name="Итог 6" xfId="1572"/>
    <cellStyle name="Итог 6 2" xfId="1573"/>
    <cellStyle name="Итог 6 2 2" xfId="2402"/>
    <cellStyle name="Итог 6 3" xfId="2401"/>
    <cellStyle name="Итог 6_46EE.2011(v1.0)" xfId="1574"/>
    <cellStyle name="Итог 7" xfId="1575"/>
    <cellStyle name="Итог 7 2" xfId="1576"/>
    <cellStyle name="Итог 7 2 2" xfId="2404"/>
    <cellStyle name="Итог 7 3" xfId="2403"/>
    <cellStyle name="Итог 7_46EE.2011(v1.0)" xfId="1577"/>
    <cellStyle name="Итог 8" xfId="1578"/>
    <cellStyle name="Итог 8 2" xfId="1579"/>
    <cellStyle name="Итог 8 2 2" xfId="2406"/>
    <cellStyle name="Итог 8 3" xfId="2405"/>
    <cellStyle name="Итог 8_46EE.2011(v1.0)" xfId="1580"/>
    <cellStyle name="Итог 9" xfId="1581"/>
    <cellStyle name="Итог 9 2" xfId="1582"/>
    <cellStyle name="Итог 9 2 2" xfId="2408"/>
    <cellStyle name="Итог 9 3" xfId="2407"/>
    <cellStyle name="Итог 9_46EE.2011(v1.0)" xfId="1583"/>
    <cellStyle name="Итого" xfId="1584"/>
    <cellStyle name="ИТОГОВЫЙ" xfId="1585"/>
    <cellStyle name="ИТОГОВЫЙ 2" xfId="1586"/>
    <cellStyle name="ИТОГОВЫЙ 3" xfId="1587"/>
    <cellStyle name="ИТОГОВЫЙ 4" xfId="1588"/>
    <cellStyle name="ИТОГОВЫЙ 5" xfId="1589"/>
    <cellStyle name="ИТОГОВЫЙ 6" xfId="1590"/>
    <cellStyle name="ИТОГОВЫЙ 7" xfId="1591"/>
    <cellStyle name="ИТОГОВЫЙ 8" xfId="1592"/>
    <cellStyle name="ИТОГОВЫЙ 9" xfId="1593"/>
    <cellStyle name="ИТОГОВЫЙ_1" xfId="1594"/>
    <cellStyle name="Контрольная ячейка 10" xfId="1595"/>
    <cellStyle name="Контрольная ячейка 2" xfId="1596"/>
    <cellStyle name="Контрольная ячейка 2 2" xfId="1597"/>
    <cellStyle name="Контрольная ячейка 2_46EE.2011(v1.0)" xfId="1598"/>
    <cellStyle name="Контрольная ячейка 3" xfId="1599"/>
    <cellStyle name="Контрольная ячейка 3 2" xfId="1600"/>
    <cellStyle name="Контрольная ячейка 3_46EE.2011(v1.0)" xfId="1601"/>
    <cellStyle name="Контрольная ячейка 4" xfId="1602"/>
    <cellStyle name="Контрольная ячейка 4 2" xfId="1603"/>
    <cellStyle name="Контрольная ячейка 4_46EE.2011(v1.0)" xfId="1604"/>
    <cellStyle name="Контрольная ячейка 5" xfId="1605"/>
    <cellStyle name="Контрольная ячейка 5 2" xfId="1606"/>
    <cellStyle name="Контрольная ячейка 5_46EE.2011(v1.0)" xfId="1607"/>
    <cellStyle name="Контрольная ячейка 6" xfId="1608"/>
    <cellStyle name="Контрольная ячейка 6 2" xfId="1609"/>
    <cellStyle name="Контрольная ячейка 6_46EE.2011(v1.0)" xfId="1610"/>
    <cellStyle name="Контрольная ячейка 7" xfId="1611"/>
    <cellStyle name="Контрольная ячейка 7 2" xfId="1612"/>
    <cellStyle name="Контрольная ячейка 7_46EE.2011(v1.0)" xfId="1613"/>
    <cellStyle name="Контрольная ячейка 8" xfId="1614"/>
    <cellStyle name="Контрольная ячейка 8 2" xfId="1615"/>
    <cellStyle name="Контрольная ячейка 8_46EE.2011(v1.0)" xfId="1616"/>
    <cellStyle name="Контрольная ячейка 9" xfId="1617"/>
    <cellStyle name="Контрольная ячейка 9 2" xfId="1618"/>
    <cellStyle name="Контрольная ячейка 9_46EE.2011(v1.0)" xfId="1619"/>
    <cellStyle name="Миша (бланки отчетности)" xfId="1620"/>
    <cellStyle name="Мой заголовок" xfId="1675"/>
    <cellStyle name="Мой заголовок листа" xfId="1676"/>
    <cellStyle name="Мой заголовок_Новая инструкция1_фст" xfId="1677"/>
    <cellStyle name="Мои наименования показателей" xfId="1621"/>
    <cellStyle name="Мои наименования показателей 2" xfId="1622"/>
    <cellStyle name="Мои наименования показателей 2 2" xfId="1623"/>
    <cellStyle name="Мои наименования показателей 2 3" xfId="1624"/>
    <cellStyle name="Мои наименования показателей 2 4" xfId="1625"/>
    <cellStyle name="Мои наименования показателей 2 5" xfId="1626"/>
    <cellStyle name="Мои наименования показателей 2 6" xfId="1627"/>
    <cellStyle name="Мои наименования показателей 2 7" xfId="1628"/>
    <cellStyle name="Мои наименования показателей 2 8" xfId="1629"/>
    <cellStyle name="Мои наименования показателей 2 9" xfId="1630"/>
    <cellStyle name="Мои наименования показателей 2_1" xfId="1631"/>
    <cellStyle name="Мои наименования показателей 3" xfId="1632"/>
    <cellStyle name="Мои наименования показателей 3 2" xfId="1633"/>
    <cellStyle name="Мои наименования показателей 3 3" xfId="1634"/>
    <cellStyle name="Мои наименования показателей 3 4" xfId="1635"/>
    <cellStyle name="Мои наименования показателей 3 5" xfId="1636"/>
    <cellStyle name="Мои наименования показателей 3 6" xfId="1637"/>
    <cellStyle name="Мои наименования показателей 3 7" xfId="1638"/>
    <cellStyle name="Мои наименования показателей 3 8" xfId="1639"/>
    <cellStyle name="Мои наименования показателей 3 9" xfId="1640"/>
    <cellStyle name="Мои наименования показателей 3_1" xfId="1641"/>
    <cellStyle name="Мои наименования показателей 4" xfId="1642"/>
    <cellStyle name="Мои наименования показателей 4 2" xfId="1643"/>
    <cellStyle name="Мои наименования показателей 4 3" xfId="1644"/>
    <cellStyle name="Мои наименования показателей 4 4" xfId="1645"/>
    <cellStyle name="Мои наименования показателей 4 5" xfId="1646"/>
    <cellStyle name="Мои наименования показателей 4 6" xfId="1647"/>
    <cellStyle name="Мои наименования показателей 4 7" xfId="1648"/>
    <cellStyle name="Мои наименования показателей 4 8" xfId="1649"/>
    <cellStyle name="Мои наименования показателей 4 9" xfId="1650"/>
    <cellStyle name="Мои наименования показателей 4_1" xfId="1651"/>
    <cellStyle name="Мои наименования показателей 5" xfId="1652"/>
    <cellStyle name="Мои наименования показателей 5 2" xfId="1653"/>
    <cellStyle name="Мои наименования показателей 5 3" xfId="1654"/>
    <cellStyle name="Мои наименования показателей 5 4" xfId="1655"/>
    <cellStyle name="Мои наименования показателей 5 5" xfId="1656"/>
    <cellStyle name="Мои наименования показателей 5 6" xfId="1657"/>
    <cellStyle name="Мои наименования показателей 5 7" xfId="1658"/>
    <cellStyle name="Мои наименования показателей 5 8" xfId="1659"/>
    <cellStyle name="Мои наименования показателей 5 9" xfId="1660"/>
    <cellStyle name="Мои наименования показателей 5_1" xfId="1661"/>
    <cellStyle name="Мои наименования показателей 6" xfId="1662"/>
    <cellStyle name="Мои наименования показателей 6 2" xfId="1663"/>
    <cellStyle name="Мои наименования показателей 6 3" xfId="1664"/>
    <cellStyle name="Мои наименования показателей 6_46EE.2011(v1.0)" xfId="1665"/>
    <cellStyle name="Мои наименования показателей 7" xfId="1666"/>
    <cellStyle name="Мои наименования показателей 7 2" xfId="1667"/>
    <cellStyle name="Мои наименования показателей 7 3" xfId="1668"/>
    <cellStyle name="Мои наименования показателей 7_46EE.2011(v1.0)" xfId="1669"/>
    <cellStyle name="Мои наименования показателей 8" xfId="1670"/>
    <cellStyle name="Мои наименования показателей 8 2" xfId="1671"/>
    <cellStyle name="Мои наименования показателей 8 3" xfId="1672"/>
    <cellStyle name="Мои наименования показателей 8_46EE.2011(v1.0)" xfId="1673"/>
    <cellStyle name="Мои наименования показателей_46EE.2011" xfId="1674"/>
    <cellStyle name="назв фил" xfId="1678"/>
    <cellStyle name="Название 10" xfId="1679"/>
    <cellStyle name="Название 2" xfId="1680"/>
    <cellStyle name="Название 2 2" xfId="1681"/>
    <cellStyle name="Название 3" xfId="1682"/>
    <cellStyle name="Название 3 2" xfId="1683"/>
    <cellStyle name="Название 4" xfId="1684"/>
    <cellStyle name="Название 4 2" xfId="1685"/>
    <cellStyle name="Название 5" xfId="1686"/>
    <cellStyle name="Название 5 2" xfId="1687"/>
    <cellStyle name="Название 6" xfId="1688"/>
    <cellStyle name="Название 6 2" xfId="1689"/>
    <cellStyle name="Название 7" xfId="1690"/>
    <cellStyle name="Название 7 2" xfId="1691"/>
    <cellStyle name="Название 8" xfId="1692"/>
    <cellStyle name="Название 8 2" xfId="1693"/>
    <cellStyle name="Название 9" xfId="1694"/>
    <cellStyle name="Название 9 2" xfId="1695"/>
    <cellStyle name="Невидимый" xfId="1696"/>
    <cellStyle name="Нейтральный 10" xfId="1697"/>
    <cellStyle name="Нейтральный 2" xfId="1698"/>
    <cellStyle name="Нейтральный 2 2" xfId="1699"/>
    <cellStyle name="Нейтральный 3" xfId="1700"/>
    <cellStyle name="Нейтральный 3 2" xfId="1701"/>
    <cellStyle name="Нейтральный 4" xfId="1702"/>
    <cellStyle name="Нейтральный 4 2" xfId="1703"/>
    <cellStyle name="Нейтральный 5" xfId="1704"/>
    <cellStyle name="Нейтральный 5 2" xfId="1705"/>
    <cellStyle name="Нейтральный 6" xfId="1706"/>
    <cellStyle name="Нейтральный 6 2" xfId="1707"/>
    <cellStyle name="Нейтральный 7" xfId="1708"/>
    <cellStyle name="Нейтральный 7 2" xfId="1709"/>
    <cellStyle name="Нейтральный 8" xfId="1710"/>
    <cellStyle name="Нейтральный 8 2" xfId="1711"/>
    <cellStyle name="Нейтральный 9" xfId="1712"/>
    <cellStyle name="Нейтральный 9 2" xfId="1713"/>
    <cellStyle name="Низ1" xfId="1714"/>
    <cellStyle name="Низ2" xfId="1715"/>
    <cellStyle name="Обычный" xfId="0" builtinId="0"/>
    <cellStyle name="Обычный 10" xfId="1716"/>
    <cellStyle name="Обычный 11" xfId="1717"/>
    <cellStyle name="Обычный 11 2" xfId="1718"/>
    <cellStyle name="Обычный 11_46EE.2011(v1.2)" xfId="1719"/>
    <cellStyle name="Обычный 12" xfId="1720"/>
    <cellStyle name="Обычный 12 2" xfId="1721"/>
    <cellStyle name="Обычный 12 2 2" xfId="2410"/>
    <cellStyle name="Обычный 12 3" xfId="1722"/>
    <cellStyle name="Обычный 12 3 2" xfId="2438"/>
    <cellStyle name="Обычный 12 3 3" xfId="2439"/>
    <cellStyle name="Обычный 12 3 4" xfId="2459"/>
    <cellStyle name="Обычный 12 4" xfId="2409"/>
    <cellStyle name="Обычный 12_Раскрытие информации за 2012г на сайт" xfId="1723"/>
    <cellStyle name="Обычный 13" xfId="1724"/>
    <cellStyle name="Обычный 13 2" xfId="2440"/>
    <cellStyle name="Обычный 14" xfId="1725"/>
    <cellStyle name="Обычный 14 2" xfId="2441"/>
    <cellStyle name="Обычный 15" xfId="1726"/>
    <cellStyle name="Обычный 15 2" xfId="2442"/>
    <cellStyle name="Обычный 16" xfId="2436"/>
    <cellStyle name="Обычный 16 2" xfId="2443"/>
    <cellStyle name="Обычный 16 3" xfId="2460"/>
    <cellStyle name="Обычный 17" xfId="2444"/>
    <cellStyle name="Обычный 17 2" xfId="2461"/>
    <cellStyle name="Обычный 18" xfId="2445"/>
    <cellStyle name="Обычный 19" xfId="2446"/>
    <cellStyle name="Обычный 2" xfId="1727"/>
    <cellStyle name="Обычный 2 10" xfId="1728"/>
    <cellStyle name="Обычный 2 10 2" xfId="2447"/>
    <cellStyle name="Обычный 2 2" xfId="1729"/>
    <cellStyle name="Обычный 2 2 2" xfId="1730"/>
    <cellStyle name="Обычный 2 2 2 2" xfId="2412"/>
    <cellStyle name="Обычный 2 2 3" xfId="1731"/>
    <cellStyle name="Обычный 2 2 3 2" xfId="2413"/>
    <cellStyle name="Обычный 2 2 4" xfId="2411"/>
    <cellStyle name="Обычный 2 2 4 2" xfId="2448"/>
    <cellStyle name="Обычный 2 2_46EE.2011(v1.0)" xfId="1732"/>
    <cellStyle name="Обычный 2 3" xfId="1733"/>
    <cellStyle name="Обычный 2 3 2" xfId="1734"/>
    <cellStyle name="Обычный 2 3 2 2" xfId="2415"/>
    <cellStyle name="Обычный 2 3 3" xfId="1735"/>
    <cellStyle name="Обычный 2 3 3 2" xfId="2416"/>
    <cellStyle name="Обычный 2 3 4" xfId="2414"/>
    <cellStyle name="Обычный 2 3_46EE.2011(v1.0)" xfId="1736"/>
    <cellStyle name="Обычный 2 4" xfId="1737"/>
    <cellStyle name="Обычный 2 4 2" xfId="1738"/>
    <cellStyle name="Обычный 2 4 2 2" xfId="2418"/>
    <cellStyle name="Обычный 2 4 3" xfId="1739"/>
    <cellStyle name="Обычный 2 4 3 2" xfId="2419"/>
    <cellStyle name="Обычный 2 4 4" xfId="2417"/>
    <cellStyle name="Обычный 2 4_46EE.2011(v1.0)" xfId="1740"/>
    <cellStyle name="Обычный 2 5" xfId="1741"/>
    <cellStyle name="Обычный 2 5 2" xfId="1742"/>
    <cellStyle name="Обычный 2 5 2 2" xfId="2421"/>
    <cellStyle name="Обычный 2 5 3" xfId="1743"/>
    <cellStyle name="Обычный 2 5 3 2" xfId="2422"/>
    <cellStyle name="Обычный 2 5 4" xfId="2420"/>
    <cellStyle name="Обычный 2 5_46EE.2011(v1.0)" xfId="1744"/>
    <cellStyle name="Обычный 2 6" xfId="1745"/>
    <cellStyle name="Обычный 2 6 2" xfId="1746"/>
    <cellStyle name="Обычный 2 6 2 2" xfId="2424"/>
    <cellStyle name="Обычный 2 6 3" xfId="1747"/>
    <cellStyle name="Обычный 2 6 3 2" xfId="2425"/>
    <cellStyle name="Обычный 2 6 4" xfId="2423"/>
    <cellStyle name="Обычный 2 6_46EE.2011(v1.0)" xfId="1748"/>
    <cellStyle name="Обычный 2 7" xfId="1749"/>
    <cellStyle name="Обычный 2 7 2" xfId="2426"/>
    <cellStyle name="Обычный 2 8" xfId="1750"/>
    <cellStyle name="Обычный 2 8 2" xfId="2449"/>
    <cellStyle name="Обычный 2 9" xfId="1751"/>
    <cellStyle name="Обычный 2 9 2" xfId="2450"/>
    <cellStyle name="Обычный 2_1" xfId="1752"/>
    <cellStyle name="Обычный 20" xfId="2451"/>
    <cellStyle name="Обычный 3" xfId="1753"/>
    <cellStyle name="Обычный 3 2" xfId="1754"/>
    <cellStyle name="Обычный 3 2 2" xfId="2452"/>
    <cellStyle name="Обычный 3 3" xfId="1755"/>
    <cellStyle name="Обычный 3_Таблицы ЭЭ  в РЭК" xfId="1756"/>
    <cellStyle name="Обычный 4" xfId="1757"/>
    <cellStyle name="Обычный 4 2" xfId="1758"/>
    <cellStyle name="Обычный 4 2 2" xfId="1759"/>
    <cellStyle name="Обычный 4 2 2 2" xfId="2428"/>
    <cellStyle name="Обычный 4 2 3" xfId="2427"/>
    <cellStyle name="Обычный 4 2_BALANCE.WARM.2011YEAR(v1.5)" xfId="1760"/>
    <cellStyle name="Обычный 4_ARMRAZR" xfId="1761"/>
    <cellStyle name="Обычный 5" xfId="1762"/>
    <cellStyle name="Обычный 5 2" xfId="1763"/>
    <cellStyle name="Обычный 5_Таблицы ЭЭ  в РЭК" xfId="1764"/>
    <cellStyle name="Обычный 6" xfId="1765"/>
    <cellStyle name="Обычный 6 2" xfId="1766"/>
    <cellStyle name="Обычный 6_Таблицы ЭЭ  в РЭК" xfId="1767"/>
    <cellStyle name="Обычный 7" xfId="1768"/>
    <cellStyle name="Обычный 8" xfId="1769"/>
    <cellStyle name="Обычный 9" xfId="1770"/>
    <cellStyle name="Обычный_methodics230802-pril1-3" xfId="2468"/>
    <cellStyle name="Обычный_Полезный отпуск электроэнергии и мощности, реализуемой по нерегулируемым ценам" xfId="2464"/>
    <cellStyle name="Обычный_Полезный отпуск электроэнергии и мощности, реализуемой по регулируемым ценам" xfId="2463"/>
    <cellStyle name="Обычный_Продажа" xfId="2467"/>
    <cellStyle name="Обычный_Сведения об отпуске (передаче) электроэнергии потребителям распределительными сетевыми организациями" xfId="2466"/>
    <cellStyle name="Обычный_Таблицы ЭЭ  в РЭК" xfId="1771"/>
    <cellStyle name="Обычный_Техподключения" xfId="1772"/>
    <cellStyle name="Обычный_Шаблон по источникам для Модуля Реестр (2)" xfId="2465"/>
    <cellStyle name="Ошибка" xfId="1773"/>
    <cellStyle name="Плохой 10" xfId="1774"/>
    <cellStyle name="Плохой 2" xfId="1775"/>
    <cellStyle name="Плохой 2 2" xfId="1776"/>
    <cellStyle name="Плохой 3" xfId="1777"/>
    <cellStyle name="Плохой 3 2" xfId="1778"/>
    <cellStyle name="Плохой 4" xfId="1779"/>
    <cellStyle name="Плохой 4 2" xfId="1780"/>
    <cellStyle name="Плохой 5" xfId="1781"/>
    <cellStyle name="Плохой 5 2" xfId="1782"/>
    <cellStyle name="Плохой 6" xfId="1783"/>
    <cellStyle name="Плохой 6 2" xfId="1784"/>
    <cellStyle name="Плохой 7" xfId="1785"/>
    <cellStyle name="Плохой 7 2" xfId="1786"/>
    <cellStyle name="Плохой 8" xfId="1787"/>
    <cellStyle name="Плохой 8 2" xfId="1788"/>
    <cellStyle name="Плохой 9" xfId="1789"/>
    <cellStyle name="Плохой 9 2" xfId="1790"/>
    <cellStyle name="По центру с переносом" xfId="1791"/>
    <cellStyle name="По ширине с переносом" xfId="1792"/>
    <cellStyle name="Подгруппа" xfId="1793"/>
    <cellStyle name="Поле ввода" xfId="1794"/>
    <cellStyle name="Пояснение 10" xfId="1795"/>
    <cellStyle name="Пояснение 2" xfId="1796"/>
    <cellStyle name="Пояснение 2 2" xfId="1797"/>
    <cellStyle name="Пояснение 3" xfId="1798"/>
    <cellStyle name="Пояснение 3 2" xfId="1799"/>
    <cellStyle name="Пояснение 4" xfId="1800"/>
    <cellStyle name="Пояснение 4 2" xfId="1801"/>
    <cellStyle name="Пояснение 5" xfId="1802"/>
    <cellStyle name="Пояснение 5 2" xfId="1803"/>
    <cellStyle name="Пояснение 6" xfId="1804"/>
    <cellStyle name="Пояснение 6 2" xfId="1805"/>
    <cellStyle name="Пояснение 7" xfId="1806"/>
    <cellStyle name="Пояснение 7 2" xfId="1807"/>
    <cellStyle name="Пояснение 8" xfId="1808"/>
    <cellStyle name="Пояснение 8 2" xfId="1809"/>
    <cellStyle name="Пояснение 9" xfId="1810"/>
    <cellStyle name="Пояснение 9 2" xfId="1811"/>
    <cellStyle name="Примечание 10" xfId="1812"/>
    <cellStyle name="Примечание 10 2" xfId="1813"/>
    <cellStyle name="Примечание 10 3" xfId="1814"/>
    <cellStyle name="Примечание 10_46EE.2011(v1.0)" xfId="1815"/>
    <cellStyle name="Примечание 11" xfId="1816"/>
    <cellStyle name="Примечание 11 2" xfId="1817"/>
    <cellStyle name="Примечание 11 3" xfId="1818"/>
    <cellStyle name="Примечание 11_46EE.2011(v1.0)" xfId="1819"/>
    <cellStyle name="Примечание 12" xfId="1820"/>
    <cellStyle name="Примечание 12 2" xfId="1821"/>
    <cellStyle name="Примечание 12 3" xfId="1822"/>
    <cellStyle name="Примечание 12_46EE.2011(v1.0)" xfId="1823"/>
    <cellStyle name="Примечание 13" xfId="1824"/>
    <cellStyle name="Примечание 14" xfId="1825"/>
    <cellStyle name="Примечание 15" xfId="1826"/>
    <cellStyle name="Примечание 16" xfId="1827"/>
    <cellStyle name="Примечание 17" xfId="1828"/>
    <cellStyle name="Примечание 18" xfId="1829"/>
    <cellStyle name="Примечание 19" xfId="1830"/>
    <cellStyle name="Примечание 2" xfId="1831"/>
    <cellStyle name="Примечание 2 2" xfId="1832"/>
    <cellStyle name="Примечание 2 3" xfId="1833"/>
    <cellStyle name="Примечание 2 4" xfId="1834"/>
    <cellStyle name="Примечание 2 5" xfId="1835"/>
    <cellStyle name="Примечание 2 6" xfId="1836"/>
    <cellStyle name="Примечание 2 7" xfId="1837"/>
    <cellStyle name="Примечание 2 8" xfId="1838"/>
    <cellStyle name="Примечание 2 9" xfId="1839"/>
    <cellStyle name="Примечание 2_46EE.2011(v1.0)" xfId="1840"/>
    <cellStyle name="Примечание 20" xfId="1841"/>
    <cellStyle name="Примечание 21" xfId="1842"/>
    <cellStyle name="Примечание 22" xfId="1843"/>
    <cellStyle name="Примечание 23" xfId="1844"/>
    <cellStyle name="Примечание 24" xfId="1845"/>
    <cellStyle name="Примечание 25" xfId="1846"/>
    <cellStyle name="Примечание 26" xfId="1847"/>
    <cellStyle name="Примечание 27" xfId="1848"/>
    <cellStyle name="Примечание 28" xfId="1849"/>
    <cellStyle name="Примечание 29" xfId="1850"/>
    <cellStyle name="Примечание 3" xfId="1851"/>
    <cellStyle name="Примечание 3 2" xfId="1852"/>
    <cellStyle name="Примечание 3 3" xfId="1853"/>
    <cellStyle name="Примечание 3 4" xfId="1854"/>
    <cellStyle name="Примечание 3 5" xfId="1855"/>
    <cellStyle name="Примечание 3 6" xfId="1856"/>
    <cellStyle name="Примечание 3 7" xfId="1857"/>
    <cellStyle name="Примечание 3 8" xfId="1858"/>
    <cellStyle name="Примечание 3 9" xfId="1859"/>
    <cellStyle name="Примечание 3_46EE.2011(v1.0)" xfId="1860"/>
    <cellStyle name="Примечание 30" xfId="1861"/>
    <cellStyle name="Примечание 31" xfId="1862"/>
    <cellStyle name="Примечание 32" xfId="1863"/>
    <cellStyle name="Примечание 33" xfId="1864"/>
    <cellStyle name="Примечание 34" xfId="1865"/>
    <cellStyle name="Примечание 35" xfId="1866"/>
    <cellStyle name="Примечание 36" xfId="1867"/>
    <cellStyle name="Примечание 37" xfId="1868"/>
    <cellStyle name="Примечание 38" xfId="1869"/>
    <cellStyle name="Примечание 39" xfId="1870"/>
    <cellStyle name="Примечание 4" xfId="1871"/>
    <cellStyle name="Примечание 4 2" xfId="1872"/>
    <cellStyle name="Примечание 4 3" xfId="1873"/>
    <cellStyle name="Примечание 4 4" xfId="1874"/>
    <cellStyle name="Примечание 4 5" xfId="1875"/>
    <cellStyle name="Примечание 4 6" xfId="1876"/>
    <cellStyle name="Примечание 4 7" xfId="1877"/>
    <cellStyle name="Примечание 4 8" xfId="1878"/>
    <cellStyle name="Примечание 4 9" xfId="1879"/>
    <cellStyle name="Примечание 4_46EE.2011(v1.0)" xfId="1880"/>
    <cellStyle name="Примечание 40" xfId="1881"/>
    <cellStyle name="Примечание 41" xfId="1882"/>
    <cellStyle name="Примечание 42" xfId="1883"/>
    <cellStyle name="Примечание 43" xfId="2435"/>
    <cellStyle name="Примечание 5" xfId="1884"/>
    <cellStyle name="Примечание 5 2" xfId="1885"/>
    <cellStyle name="Примечание 5 3" xfId="1886"/>
    <cellStyle name="Примечание 5 4" xfId="1887"/>
    <cellStyle name="Примечание 5 5" xfId="1888"/>
    <cellStyle name="Примечание 5 6" xfId="1889"/>
    <cellStyle name="Примечание 5 7" xfId="1890"/>
    <cellStyle name="Примечание 5 8" xfId="1891"/>
    <cellStyle name="Примечание 5 9" xfId="1892"/>
    <cellStyle name="Примечание 5_46EE.2011(v1.0)" xfId="1893"/>
    <cellStyle name="Примечание 6" xfId="1894"/>
    <cellStyle name="Примечание 6 2" xfId="1895"/>
    <cellStyle name="Примечание 6_46EE.2011(v1.0)" xfId="1896"/>
    <cellStyle name="Примечание 7" xfId="1897"/>
    <cellStyle name="Примечание 7 2" xfId="1898"/>
    <cellStyle name="Примечание 7_46EE.2011(v1.0)" xfId="1899"/>
    <cellStyle name="Примечание 8" xfId="1900"/>
    <cellStyle name="Примечание 8 2" xfId="1901"/>
    <cellStyle name="Примечание 8_46EE.2011(v1.0)" xfId="1902"/>
    <cellStyle name="Примечание 9" xfId="1903"/>
    <cellStyle name="Примечание 9 2" xfId="1904"/>
    <cellStyle name="Примечание 9_46EE.2011(v1.0)" xfId="1905"/>
    <cellStyle name="Продукт" xfId="1906"/>
    <cellStyle name="Процентный" xfId="1907" builtinId="5"/>
    <cellStyle name="Процентный 10" xfId="1908"/>
    <cellStyle name="Процентный 14" xfId="2453"/>
    <cellStyle name="Процентный 2" xfId="1909"/>
    <cellStyle name="Процентный 2 2" xfId="1910"/>
    <cellStyle name="Процентный 2 3" xfId="1911"/>
    <cellStyle name="Процентный 2 4" xfId="1912"/>
    <cellStyle name="Процентный 3" xfId="1913"/>
    <cellStyle name="Процентный 3 2" xfId="1914"/>
    <cellStyle name="Процентный 3 3" xfId="1915"/>
    <cellStyle name="Процентный 4" xfId="1916"/>
    <cellStyle name="Процентный 4 2" xfId="1917"/>
    <cellStyle name="Процентный 4 3" xfId="1918"/>
    <cellStyle name="Процентный 5" xfId="1919"/>
    <cellStyle name="Процентный 6" xfId="1920"/>
    <cellStyle name="Процентный 6 2" xfId="2454"/>
    <cellStyle name="Процентный 7" xfId="2455"/>
    <cellStyle name="Процентный 9" xfId="1921"/>
    <cellStyle name="Разница" xfId="1922"/>
    <cellStyle name="Рамки" xfId="1923"/>
    <cellStyle name="Сводная таблица" xfId="1924"/>
    <cellStyle name="Связанная ячейка 10" xfId="1925"/>
    <cellStyle name="Связанная ячейка 2" xfId="1926"/>
    <cellStyle name="Связанная ячейка 2 2" xfId="1927"/>
    <cellStyle name="Связанная ячейка 2_46EE.2011(v1.0)" xfId="1928"/>
    <cellStyle name="Связанная ячейка 3" xfId="1929"/>
    <cellStyle name="Связанная ячейка 3 2" xfId="1930"/>
    <cellStyle name="Связанная ячейка 3_46EE.2011(v1.0)" xfId="1931"/>
    <cellStyle name="Связанная ячейка 4" xfId="1932"/>
    <cellStyle name="Связанная ячейка 4 2" xfId="1933"/>
    <cellStyle name="Связанная ячейка 4_46EE.2011(v1.0)" xfId="1934"/>
    <cellStyle name="Связанная ячейка 5" xfId="1935"/>
    <cellStyle name="Связанная ячейка 5 2" xfId="1936"/>
    <cellStyle name="Связанная ячейка 5_46EE.2011(v1.0)" xfId="1937"/>
    <cellStyle name="Связанная ячейка 6" xfId="1938"/>
    <cellStyle name="Связанная ячейка 6 2" xfId="1939"/>
    <cellStyle name="Связанная ячейка 6_46EE.2011(v1.0)" xfId="1940"/>
    <cellStyle name="Связанная ячейка 7" xfId="1941"/>
    <cellStyle name="Связанная ячейка 7 2" xfId="1942"/>
    <cellStyle name="Связанная ячейка 7_46EE.2011(v1.0)" xfId="1943"/>
    <cellStyle name="Связанная ячейка 8" xfId="1944"/>
    <cellStyle name="Связанная ячейка 8 2" xfId="1945"/>
    <cellStyle name="Связанная ячейка 8_46EE.2011(v1.0)" xfId="1946"/>
    <cellStyle name="Связанная ячейка 9" xfId="1947"/>
    <cellStyle name="Связанная ячейка 9 2" xfId="1948"/>
    <cellStyle name="Связанная ячейка 9_46EE.2011(v1.0)" xfId="1949"/>
    <cellStyle name="Стиль 1" xfId="1950"/>
    <cellStyle name="Стиль 1 2" xfId="1951"/>
    <cellStyle name="Стиль 1 2 2" xfId="1952"/>
    <cellStyle name="Стиль 1 2_46EP.2012(v0.1)" xfId="1953"/>
    <cellStyle name="Стиль 1_Новая инструкция1_фст" xfId="1954"/>
    <cellStyle name="Субсчет" xfId="1955"/>
    <cellStyle name="Счет" xfId="1956"/>
    <cellStyle name="ТЕКСТ" xfId="1957"/>
    <cellStyle name="ТЕКСТ 2" xfId="1958"/>
    <cellStyle name="ТЕКСТ 3" xfId="1959"/>
    <cellStyle name="ТЕКСТ 4" xfId="1960"/>
    <cellStyle name="ТЕКСТ 5" xfId="1961"/>
    <cellStyle name="ТЕКСТ 6" xfId="1962"/>
    <cellStyle name="ТЕКСТ 7" xfId="1963"/>
    <cellStyle name="ТЕКСТ 8" xfId="1964"/>
    <cellStyle name="ТЕКСТ 9" xfId="1965"/>
    <cellStyle name="Текст предупреждения 10" xfId="1966"/>
    <cellStyle name="Текст предупреждения 2" xfId="1967"/>
    <cellStyle name="Текст предупреждения 2 2" xfId="1968"/>
    <cellStyle name="Текст предупреждения 3" xfId="1969"/>
    <cellStyle name="Текст предупреждения 3 2" xfId="1970"/>
    <cellStyle name="Текст предупреждения 4" xfId="1971"/>
    <cellStyle name="Текст предупреждения 4 2" xfId="1972"/>
    <cellStyle name="Текст предупреждения 5" xfId="1973"/>
    <cellStyle name="Текст предупреждения 5 2" xfId="1974"/>
    <cellStyle name="Текст предупреждения 6" xfId="1975"/>
    <cellStyle name="Текст предупреждения 6 2" xfId="1976"/>
    <cellStyle name="Текст предупреждения 7" xfId="1977"/>
    <cellStyle name="Текст предупреждения 7 2" xfId="1978"/>
    <cellStyle name="Текст предупреждения 8" xfId="1979"/>
    <cellStyle name="Текст предупреждения 8 2" xfId="1980"/>
    <cellStyle name="Текст предупреждения 9" xfId="1981"/>
    <cellStyle name="Текст предупреждения 9 2" xfId="1982"/>
    <cellStyle name="Текстовый" xfId="1983"/>
    <cellStyle name="Текстовый 2" xfId="1984"/>
    <cellStyle name="Текстовый 3" xfId="1985"/>
    <cellStyle name="Текстовый 4" xfId="1986"/>
    <cellStyle name="Текстовый 5" xfId="1987"/>
    <cellStyle name="Текстовый 6" xfId="1988"/>
    <cellStyle name="Текстовый 7" xfId="1989"/>
    <cellStyle name="Текстовый 8" xfId="1990"/>
    <cellStyle name="Текстовый 9" xfId="1991"/>
    <cellStyle name="Текстовый_1" xfId="1992"/>
    <cellStyle name="Тысячи [0]_22гк" xfId="1993"/>
    <cellStyle name="Тысячи_22гк" xfId="1994"/>
    <cellStyle name="ФИКСИРОВАННЫЙ" xfId="1995"/>
    <cellStyle name="ФИКСИРОВАННЫЙ 2" xfId="1996"/>
    <cellStyle name="ФИКСИРОВАННЫЙ 3" xfId="1997"/>
    <cellStyle name="ФИКСИРОВАННЫЙ 4" xfId="1998"/>
    <cellStyle name="ФИКСИРОВАННЫЙ 5" xfId="1999"/>
    <cellStyle name="ФИКСИРОВАННЫЙ 6" xfId="2000"/>
    <cellStyle name="ФИКСИРОВАННЫЙ 7" xfId="2001"/>
    <cellStyle name="ФИКСИРОВАННЫЙ 8" xfId="2002"/>
    <cellStyle name="ФИКСИРОВАННЫЙ 9" xfId="2003"/>
    <cellStyle name="ФИКСИРОВАННЫЙ_1" xfId="2004"/>
    <cellStyle name="Финансовый 14" xfId="2456"/>
    <cellStyle name="Финансовый 2" xfId="2005"/>
    <cellStyle name="Финансовый 2 2" xfId="2006"/>
    <cellStyle name="Финансовый 2 2 2" xfId="2007"/>
    <cellStyle name="Финансовый 2 2 2 2" xfId="2431"/>
    <cellStyle name="Финансовый 2 2 3" xfId="2430"/>
    <cellStyle name="Финансовый 2 2_INDEX.STATION.2012(v1.0)_" xfId="2008"/>
    <cellStyle name="Финансовый 2 3" xfId="2009"/>
    <cellStyle name="Финансовый 2 3 2" xfId="2432"/>
    <cellStyle name="Финансовый 2 4" xfId="2429"/>
    <cellStyle name="Финансовый 2_46EE.2011(v1.0)" xfId="2010"/>
    <cellStyle name="Финансовый 3" xfId="2011"/>
    <cellStyle name="Финансовый 3 2" xfId="2012"/>
    <cellStyle name="Финансовый 3 3" xfId="2013"/>
    <cellStyle name="Финансовый 3 4" xfId="2014"/>
    <cellStyle name="Финансовый 3_INDEX.STATION.2012(v1.0)_" xfId="2015"/>
    <cellStyle name="Финансовый 4" xfId="2016"/>
    <cellStyle name="Финансовый 5" xfId="2017"/>
    <cellStyle name="Финансовый 6" xfId="2018"/>
    <cellStyle name="Финансовый 7" xfId="2019"/>
    <cellStyle name="Финансовый 8" xfId="2020"/>
    <cellStyle name="Финансовый 9" xfId="2021"/>
    <cellStyle name="Финансовый0[0]_FU_bal" xfId="2022"/>
    <cellStyle name="Формула" xfId="2023"/>
    <cellStyle name="Формула 2" xfId="2024"/>
    <cellStyle name="Формула 3" xfId="2457"/>
    <cellStyle name="Формула_A РТ 2009 Рязаньэнерго" xfId="2025"/>
    <cellStyle name="ФормулаВБ" xfId="2026"/>
    <cellStyle name="ФормулаВБ 2" xfId="2458"/>
    <cellStyle name="ФормулаНаКонтроль" xfId="2027"/>
    <cellStyle name="Хороший 10" xfId="2028"/>
    <cellStyle name="Хороший 2" xfId="2029"/>
    <cellStyle name="Хороший 2 2" xfId="2030"/>
    <cellStyle name="Хороший 3" xfId="2031"/>
    <cellStyle name="Хороший 3 2" xfId="2032"/>
    <cellStyle name="Хороший 4" xfId="2033"/>
    <cellStyle name="Хороший 4 2" xfId="2034"/>
    <cellStyle name="Хороший 5" xfId="2035"/>
    <cellStyle name="Хороший 5 2" xfId="2036"/>
    <cellStyle name="Хороший 6" xfId="2037"/>
    <cellStyle name="Хороший 6 2" xfId="2038"/>
    <cellStyle name="Хороший 7" xfId="2039"/>
    <cellStyle name="Хороший 7 2" xfId="2040"/>
    <cellStyle name="Хороший 8" xfId="2041"/>
    <cellStyle name="Хороший 8 2" xfId="2042"/>
    <cellStyle name="Хороший 9" xfId="2043"/>
    <cellStyle name="Хороший 9 2" xfId="2044"/>
    <cellStyle name="Цена_продукта" xfId="2045"/>
    <cellStyle name="Цифры по центру с десятыми" xfId="2046"/>
    <cellStyle name="число" xfId="2047"/>
    <cellStyle name="Џђћ–…ќ’ќ›‰" xfId="2048"/>
    <cellStyle name="Шапка" xfId="2049"/>
    <cellStyle name="Шапка таблицы" xfId="2050"/>
    <cellStyle name="ШАУ" xfId="2051"/>
    <cellStyle name="標準_PL-CF sheet" xfId="2052"/>
    <cellStyle name="䁺_x0001_" xfId="205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16</xdr:row>
          <xdr:rowOff>57150</xdr:rowOff>
        </xdr:from>
        <xdr:to>
          <xdr:col>2</xdr:col>
          <xdr:colOff>1038225</xdr:colOff>
          <xdr:row>17</xdr:row>
          <xdr:rowOff>628650</xdr:rowOff>
        </xdr:to>
        <xdr:sp macro="" textlink="">
          <xdr:nvSpPr>
            <xdr:cNvPr id="30724" name="Object 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2000250</xdr:colOff>
      <xdr:row>22</xdr:row>
      <xdr:rowOff>276225</xdr:rowOff>
    </xdr:from>
    <xdr:to>
      <xdr:col>3</xdr:col>
      <xdr:colOff>47625</xdr:colOff>
      <xdr:row>23</xdr:row>
      <xdr:rowOff>142875</xdr:rowOff>
    </xdr:to>
    <xdr:sp macro="" textlink="">
      <xdr:nvSpPr>
        <xdr:cNvPr id="2" name="Прямоугольник 1"/>
        <xdr:cNvSpPr>
          <a:spLocks noChangeArrowheads="1"/>
        </xdr:cNvSpPr>
      </xdr:nvSpPr>
      <xdr:spPr bwMode="auto">
        <a:xfrm rot="-1847122">
          <a:off x="2000250" y="6629400"/>
          <a:ext cx="6572250" cy="37147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1343025</xdr:colOff>
          <xdr:row>4</xdr:row>
          <xdr:rowOff>9525</xdr:rowOff>
        </xdr:from>
        <xdr:to>
          <xdr:col>0</xdr:col>
          <xdr:colOff>2257425</xdr:colOff>
          <xdr:row>7</xdr:row>
          <xdr:rowOff>180975</xdr:rowOff>
        </xdr:to>
        <xdr:sp macro="" textlink="">
          <xdr:nvSpPr>
            <xdr:cNvPr id="27663" name="Object 15" hidden="1">
              <a:extLst>
                <a:ext uri="{63B3BB69-23CF-44E3-9099-C40C66FF867C}">
                  <a14:compatExt spid="_x0000_s27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xdr:row>
          <xdr:rowOff>190500</xdr:rowOff>
        </xdr:from>
        <xdr:to>
          <xdr:col>0</xdr:col>
          <xdr:colOff>1104900</xdr:colOff>
          <xdr:row>7</xdr:row>
          <xdr:rowOff>180975</xdr:rowOff>
        </xdr:to>
        <xdr:sp macro="" textlink="">
          <xdr:nvSpPr>
            <xdr:cNvPr id="27664" name="Object 16" hidden="1">
              <a:extLst>
                <a:ext uri="{63B3BB69-23CF-44E3-9099-C40C66FF867C}">
                  <a14:compatExt spid="_x0000_s2766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xdr:row>
          <xdr:rowOff>9525</xdr:rowOff>
        </xdr:from>
        <xdr:to>
          <xdr:col>3</xdr:col>
          <xdr:colOff>266700</xdr:colOff>
          <xdr:row>4</xdr:row>
          <xdr:rowOff>123825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66675</xdr:rowOff>
        </xdr:from>
        <xdr:to>
          <xdr:col>3</xdr:col>
          <xdr:colOff>257175</xdr:colOff>
          <xdr:row>7</xdr:row>
          <xdr:rowOff>180975</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MI/Desktop/KOTEL.CALC.NVV.NET.3.23(v3.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ce\share\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tmtp.ru/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ce\share\TEC\&#1058;&#1040;&#1056;&#1048;&#1060;&#1067;\&#1042;&#1058;-&#1056;&#1077;&#1089;&#1091;&#1088;&#1089;\46-&#1101;&#1101;%20(&#1087;&#1077;&#1088;&#1077;&#1076;&#1072;&#1095;&#1072;)\2013%20&#1075;&#1086;&#1076;%20&#1042;&#1058;-&#1056;&#1077;&#1089;&#1091;&#1088;&#1089;\46-&#1069;&#1069;%20(&#1087;&#1077;&#1088;&#1077;&#1076;&#1072;&#1095;&#1072;)%20&#1042;&#1058;-&#1056;&#1077;&#1089;&#1091;&#1088;&#1089;%202013\46EP.ST(v1.0)%20VT-Resurs%20god.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ICE\Share\TEC\&#1058;&#1040;&#1056;&#1048;&#1060;&#1067;\&#1058;&#1052;&#1058;&#1055;&#1086;&#1088;&#1090;\46-&#1069;&#1069;%20(&#1087;&#1077;&#1088;&#1077;&#1076;&#1072;&#1095;&#1072;)\2013%20&#1075;&#1086;&#1076;%20&#1058;&#1052;&#1058;&#1055;%2046-&#1069;&#1069;%20(&#1087;&#1077;&#1088;&#1077;&#1076;&#1072;&#1095;&#1072;)\46EP.ST(v1.0)%20TMTPort%20god.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tmtp.ru/Documents%20and%20Settings/DrSerg/Local%20Settings/Temporary%20Internet%20Files/OLK5D2/&#1058;&#1072;&#1073;&#1083;&#1080;&#1094;&#1099;%20&#1069;&#1069;%20%20&#1074;%20&#1056;&#1069;&#10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tech"/>
      <sheetName val="TEHSHEET"/>
      <sheetName val="НВВ Затраты+"/>
      <sheetName val="modNVVZPlus"/>
      <sheetName val="Расчёт расходов долгосрочный"/>
      <sheetName val="modLongterm"/>
      <sheetName val="Расчёт расходов RAB"/>
      <sheetName val="modRAB"/>
      <sheetName val="Расчёт НВВ по RAB"/>
      <sheetName val="modNVVRAB"/>
      <sheetName val="Расшифровка расходов"/>
      <sheetName val="Свод"/>
      <sheetName val="П1.16"/>
      <sheetName val="П1.17"/>
      <sheetName val="П1.17.1"/>
      <sheetName val="Р.2.1"/>
      <sheetName val="Р.2.2"/>
      <sheetName val="НВВ по уровням"/>
      <sheetName val="Проверка"/>
      <sheetName val="modUpdateStatus"/>
      <sheetName val="modUpdTemplMain"/>
      <sheetName val="modProv"/>
      <sheetName val="REESTR_ORG"/>
      <sheetName val="REESTR"/>
      <sheetName val="modSheetTitle"/>
      <sheetName val="modfrmMethod"/>
      <sheetName val="modApplyMethods"/>
      <sheetName val="modSheetCostsDetails"/>
    </sheetNames>
    <sheetDataSet>
      <sheetData sheetId="0"/>
      <sheetData sheetId="1"/>
      <sheetData sheetId="2"/>
      <sheetData sheetId="3">
        <row r="5">
          <cell r="M5">
            <v>2011</v>
          </cell>
        </row>
        <row r="10">
          <cell r="F10" t="str">
            <v>ООО "ВТ-Ресурс"</v>
          </cell>
        </row>
        <row r="20">
          <cell r="F20" t="str">
            <v>Не регулируется</v>
          </cell>
        </row>
        <row r="21">
          <cell r="F21" t="str">
            <v>Затраты+</v>
          </cell>
        </row>
        <row r="22">
          <cell r="F22" t="str">
            <v>Затраты+</v>
          </cell>
        </row>
        <row r="23">
          <cell r="F23" t="str">
            <v>Долгосрочный</v>
          </cell>
        </row>
        <row r="24">
          <cell r="F24" t="str">
            <v>Долгосрочный</v>
          </cell>
        </row>
        <row r="25">
          <cell r="F25" t="str">
            <v>Долгосрочный</v>
          </cell>
        </row>
        <row r="26">
          <cell r="F26" t="str">
            <v>Не регулируется</v>
          </cell>
        </row>
        <row r="27">
          <cell r="F27" t="str">
            <v>Не регулируется</v>
          </cell>
        </row>
        <row r="28">
          <cell r="F28" t="str">
            <v>Не регулируется</v>
          </cell>
        </row>
        <row r="29">
          <cell r="F29" t="str">
            <v>Не регулируется</v>
          </cell>
        </row>
        <row r="30">
          <cell r="F30" t="str">
            <v>Не регулируется</v>
          </cell>
        </row>
        <row r="31">
          <cell r="F31" t="str">
            <v>Не регулируется</v>
          </cell>
        </row>
        <row r="32">
          <cell r="F32" t="str">
            <v>Не регулируется</v>
          </cell>
        </row>
      </sheetData>
      <sheetData sheetId="4"/>
      <sheetData sheetId="5"/>
      <sheetData sheetId="6">
        <row r="18">
          <cell r="F18">
            <v>0</v>
          </cell>
        </row>
      </sheetData>
      <sheetData sheetId="7"/>
      <sheetData sheetId="8">
        <row r="30">
          <cell r="I30">
            <v>0</v>
          </cell>
        </row>
      </sheetData>
      <sheetData sheetId="9"/>
      <sheetData sheetId="10">
        <row r="30">
          <cell r="G30">
            <v>0</v>
          </cell>
        </row>
      </sheetData>
      <sheetData sheetId="11"/>
      <sheetData sheetId="12">
        <row r="65">
          <cell r="M65">
            <v>0</v>
          </cell>
        </row>
      </sheetData>
      <sheetData sheetId="13"/>
      <sheetData sheetId="14"/>
      <sheetData sheetId="15"/>
      <sheetData sheetId="16">
        <row r="48">
          <cell r="G48">
            <v>0</v>
          </cell>
        </row>
      </sheetData>
      <sheetData sheetId="17">
        <row r="86">
          <cell r="G86">
            <v>0</v>
          </cell>
        </row>
      </sheetData>
      <sheetData sheetId="18">
        <row r="34">
          <cell r="K34">
            <v>0</v>
          </cell>
        </row>
      </sheetData>
      <sheetData sheetId="19">
        <row r="54">
          <cell r="M54">
            <v>0</v>
          </cell>
        </row>
      </sheetData>
      <sheetData sheetId="20">
        <row r="74">
          <cell r="L74">
            <v>0</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 val="46EP.ST(v1.0) VT-Resurs god"/>
    </sheetNames>
    <sheetDataSet>
      <sheetData sheetId="0"/>
      <sheetData sheetId="1"/>
      <sheetData sheetId="2">
        <row r="16">
          <cell r="G16" t="str">
            <v>ООО "ВТ-Ресурс"</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sheetData sheetId="1"/>
      <sheetData sheetId="2">
        <row r="16">
          <cell r="G16" t="str">
            <v>ОАО "Туапсинский морской торговый порт"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РЭК"/>
      <sheetName val="П1.16(20э)"/>
      <sheetName val="Компенсация расходов"/>
      <sheetName val="Тариф"/>
    </sheetNames>
    <sheetDataSet>
      <sheetData sheetId="0">
        <row r="101">
          <cell r="H101">
            <v>11.12</v>
          </cell>
        </row>
        <row r="102">
          <cell r="H102">
            <v>0.88</v>
          </cell>
        </row>
        <row r="106">
          <cell r="H106">
            <v>7.9136690647482022E-2</v>
          </cell>
        </row>
        <row r="116">
          <cell r="H116">
            <v>13411.646584646704</v>
          </cell>
        </row>
        <row r="117">
          <cell r="H117">
            <v>3060.4188165517239</v>
          </cell>
        </row>
        <row r="118">
          <cell r="H118">
            <v>10351.227768094979</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oleObject" Target="../embeddings/oleObject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oleObject" Target="../embeddings/Microsoft_Word_97_-_2003_Document2.doc"/><Relationship Id="rId5" Type="http://schemas.openxmlformats.org/officeDocument/2006/relationships/image" Target="../media/image4.emf"/><Relationship Id="rId4" Type="http://schemas.openxmlformats.org/officeDocument/2006/relationships/oleObject" Target="../embeddings/Microsoft_Word_97_-_2003_Document1.doc"/></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rg.ru/2005/01/19/dostup-energiya-doc.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tmtp.ru/" TargetMode="External"/><Relationship Id="rId2" Type="http://schemas.openxmlformats.org/officeDocument/2006/relationships/hyperlink" Target="http://zakupki.gov.ru/wps/portal/base/topmain/home" TargetMode="External"/><Relationship Id="rId1" Type="http://schemas.openxmlformats.org/officeDocument/2006/relationships/hyperlink" Target="http://www.rg.ru/2011/07/22/zakupki-dok.html" TargetMode="External"/><Relationship Id="rId4"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fstrf.r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7" zoomScaleNormal="100" workbookViewId="0">
      <selection activeCell="A9" sqref="A9:BL9"/>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172" t="s">
        <v>9</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row>
    <row r="7" spans="1:64" s="4" customFormat="1" ht="18.75">
      <c r="A7" s="172" t="s">
        <v>10</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row>
    <row r="8" spans="1:64" s="4" customFormat="1" ht="18.75">
      <c r="A8" s="172" t="s">
        <v>11</v>
      </c>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row>
    <row r="9" spans="1:64" s="4" customFormat="1" ht="36" customHeight="1">
      <c r="A9" s="173" t="s">
        <v>40</v>
      </c>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row>
    <row r="10" spans="1:64" s="3" customFormat="1" ht="15.75"/>
    <row r="11" spans="1:64" s="3" customFormat="1" ht="15.75"/>
    <row r="12" spans="1:64" s="5" customFormat="1" ht="12">
      <c r="A12" s="180" t="s">
        <v>0</v>
      </c>
      <c r="B12" s="180"/>
      <c r="C12" s="180"/>
      <c r="D12" s="180"/>
      <c r="E12" s="180" t="s">
        <v>1</v>
      </c>
      <c r="F12" s="180"/>
      <c r="G12" s="180"/>
      <c r="H12" s="180"/>
      <c r="I12" s="180"/>
      <c r="J12" s="180"/>
      <c r="K12" s="180"/>
      <c r="L12" s="180"/>
      <c r="M12" s="180"/>
      <c r="N12" s="180"/>
      <c r="O12" s="180"/>
      <c r="P12" s="180"/>
      <c r="Q12" s="180"/>
      <c r="R12" s="180"/>
      <c r="S12" s="180"/>
      <c r="T12" s="180"/>
      <c r="U12" s="180"/>
      <c r="V12" s="180"/>
      <c r="W12" s="180"/>
      <c r="X12" s="180"/>
      <c r="Y12" s="180"/>
      <c r="Z12" s="180"/>
      <c r="AA12" s="180" t="s">
        <v>12</v>
      </c>
      <c r="AB12" s="180"/>
      <c r="AC12" s="180"/>
      <c r="AD12" s="180"/>
      <c r="AE12" s="180"/>
      <c r="AF12" s="180"/>
      <c r="AG12" s="188" t="s">
        <v>13</v>
      </c>
      <c r="AH12" s="188"/>
      <c r="AI12" s="188"/>
      <c r="AJ12" s="188"/>
      <c r="AK12" s="188"/>
      <c r="AL12" s="188"/>
      <c r="AM12" s="188"/>
      <c r="AN12" s="188"/>
      <c r="AO12" s="188"/>
      <c r="AP12" s="188"/>
      <c r="AQ12" s="188"/>
      <c r="AR12" s="188"/>
      <c r="AS12" s="188"/>
      <c r="AT12" s="188"/>
      <c r="AU12" s="188"/>
      <c r="AV12" s="188"/>
      <c r="AW12" s="188"/>
      <c r="AX12" s="188"/>
      <c r="AY12" s="188"/>
      <c r="AZ12" s="188"/>
      <c r="BA12" s="180" t="s">
        <v>14</v>
      </c>
      <c r="BB12" s="180"/>
      <c r="BC12" s="180"/>
      <c r="BD12" s="180"/>
      <c r="BE12" s="180"/>
      <c r="BF12" s="180"/>
      <c r="BG12" s="180"/>
      <c r="BH12" s="180"/>
      <c r="BI12" s="180"/>
      <c r="BJ12" s="180"/>
      <c r="BK12" s="180"/>
      <c r="BL12" s="180"/>
    </row>
    <row r="13" spans="1:64" s="5" customFormat="1" ht="12">
      <c r="A13" s="187"/>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t="s">
        <v>15</v>
      </c>
      <c r="AH13" s="187"/>
      <c r="AI13" s="187"/>
      <c r="AJ13" s="187"/>
      <c r="AK13" s="187"/>
      <c r="AL13" s="187"/>
      <c r="AM13" s="187"/>
      <c r="AN13" s="187"/>
      <c r="AO13" s="187"/>
      <c r="AP13" s="187"/>
      <c r="AQ13" s="187" t="s">
        <v>16</v>
      </c>
      <c r="AR13" s="187"/>
      <c r="AS13" s="187"/>
      <c r="AT13" s="187"/>
      <c r="AU13" s="187"/>
      <c r="AV13" s="187"/>
      <c r="AW13" s="187"/>
      <c r="AX13" s="187"/>
      <c r="AY13" s="187"/>
      <c r="AZ13" s="187"/>
      <c r="BA13" s="187"/>
      <c r="BB13" s="187"/>
      <c r="BC13" s="187"/>
      <c r="BD13" s="187"/>
      <c r="BE13" s="187"/>
      <c r="BF13" s="187"/>
      <c r="BG13" s="187"/>
      <c r="BH13" s="187"/>
      <c r="BI13" s="187"/>
      <c r="BJ13" s="187"/>
      <c r="BK13" s="187"/>
      <c r="BL13" s="187"/>
    </row>
    <row r="14" spans="1:64" s="5" customFormat="1" ht="12">
      <c r="A14" s="189" t="s">
        <v>17</v>
      </c>
      <c r="B14" s="190"/>
      <c r="C14" s="190"/>
      <c r="D14" s="191"/>
      <c r="E14" s="204" t="s">
        <v>18</v>
      </c>
      <c r="F14" s="204"/>
      <c r="G14" s="204"/>
      <c r="H14" s="204"/>
      <c r="I14" s="204"/>
      <c r="J14" s="204"/>
      <c r="K14" s="204"/>
      <c r="L14" s="204"/>
      <c r="M14" s="204"/>
      <c r="N14" s="204"/>
      <c r="O14" s="204"/>
      <c r="P14" s="204"/>
      <c r="Q14" s="204"/>
      <c r="R14" s="204"/>
      <c r="S14" s="204"/>
      <c r="T14" s="204"/>
      <c r="U14" s="204"/>
      <c r="V14" s="204"/>
      <c r="W14" s="204"/>
      <c r="X14" s="204"/>
      <c r="Y14" s="204"/>
      <c r="Z14" s="204"/>
      <c r="AA14" s="197" t="s">
        <v>2</v>
      </c>
      <c r="AB14" s="198"/>
      <c r="AC14" s="198"/>
      <c r="AD14" s="198"/>
      <c r="AE14" s="198"/>
      <c r="AF14" s="199"/>
      <c r="AG14" s="174"/>
      <c r="AH14" s="175"/>
      <c r="AI14" s="175"/>
      <c r="AJ14" s="175"/>
      <c r="AK14" s="175"/>
      <c r="AL14" s="175"/>
      <c r="AM14" s="175"/>
      <c r="AN14" s="175"/>
      <c r="AO14" s="175"/>
      <c r="AP14" s="176"/>
      <c r="AQ14" s="174"/>
      <c r="AR14" s="175"/>
      <c r="AS14" s="175"/>
      <c r="AT14" s="175"/>
      <c r="AU14" s="175"/>
      <c r="AV14" s="175"/>
      <c r="AW14" s="175"/>
      <c r="AX14" s="175"/>
      <c r="AY14" s="175"/>
      <c r="AZ14" s="176"/>
      <c r="BA14" s="181"/>
      <c r="BB14" s="182"/>
      <c r="BC14" s="182"/>
      <c r="BD14" s="182"/>
      <c r="BE14" s="182"/>
      <c r="BF14" s="182"/>
      <c r="BG14" s="182"/>
      <c r="BH14" s="182"/>
      <c r="BI14" s="182"/>
      <c r="BJ14" s="182"/>
      <c r="BK14" s="182"/>
      <c r="BL14" s="183"/>
    </row>
    <row r="15" spans="1:64" s="5" customFormat="1" ht="12">
      <c r="A15" s="192"/>
      <c r="B15" s="193"/>
      <c r="C15" s="193"/>
      <c r="D15" s="194"/>
      <c r="E15" s="203" t="s">
        <v>19</v>
      </c>
      <c r="F15" s="203"/>
      <c r="G15" s="203"/>
      <c r="H15" s="203"/>
      <c r="I15" s="203"/>
      <c r="J15" s="203"/>
      <c r="K15" s="203"/>
      <c r="L15" s="203"/>
      <c r="M15" s="203"/>
      <c r="N15" s="203"/>
      <c r="O15" s="203"/>
      <c r="P15" s="203"/>
      <c r="Q15" s="203"/>
      <c r="R15" s="203"/>
      <c r="S15" s="203"/>
      <c r="T15" s="203"/>
      <c r="U15" s="203"/>
      <c r="V15" s="203"/>
      <c r="W15" s="203"/>
      <c r="X15" s="203"/>
      <c r="Y15" s="203"/>
      <c r="Z15" s="203"/>
      <c r="AA15" s="200"/>
      <c r="AB15" s="201"/>
      <c r="AC15" s="201"/>
      <c r="AD15" s="201"/>
      <c r="AE15" s="201"/>
      <c r="AF15" s="202"/>
      <c r="AG15" s="177"/>
      <c r="AH15" s="178"/>
      <c r="AI15" s="178"/>
      <c r="AJ15" s="178"/>
      <c r="AK15" s="178"/>
      <c r="AL15" s="178"/>
      <c r="AM15" s="178"/>
      <c r="AN15" s="178"/>
      <c r="AO15" s="178"/>
      <c r="AP15" s="179"/>
      <c r="AQ15" s="177"/>
      <c r="AR15" s="178"/>
      <c r="AS15" s="178"/>
      <c r="AT15" s="178"/>
      <c r="AU15" s="178"/>
      <c r="AV15" s="178"/>
      <c r="AW15" s="178"/>
      <c r="AX15" s="178"/>
      <c r="AY15" s="178"/>
      <c r="AZ15" s="179"/>
      <c r="BA15" s="184"/>
      <c r="BB15" s="185"/>
      <c r="BC15" s="185"/>
      <c r="BD15" s="185"/>
      <c r="BE15" s="185"/>
      <c r="BF15" s="185"/>
      <c r="BG15" s="185"/>
      <c r="BH15" s="185"/>
      <c r="BI15" s="185"/>
      <c r="BJ15" s="185"/>
      <c r="BK15" s="185"/>
      <c r="BL15" s="186"/>
    </row>
    <row r="16" spans="1:64" s="5" customFormat="1" ht="12">
      <c r="A16" s="189" t="s">
        <v>20</v>
      </c>
      <c r="B16" s="190"/>
      <c r="C16" s="190"/>
      <c r="D16" s="191"/>
      <c r="E16" s="204" t="s">
        <v>18</v>
      </c>
      <c r="F16" s="204"/>
      <c r="G16" s="204"/>
      <c r="H16" s="204"/>
      <c r="I16" s="204"/>
      <c r="J16" s="204"/>
      <c r="K16" s="204"/>
      <c r="L16" s="204"/>
      <c r="M16" s="204"/>
      <c r="N16" s="204"/>
      <c r="O16" s="204"/>
      <c r="P16" s="204"/>
      <c r="Q16" s="204"/>
      <c r="R16" s="204"/>
      <c r="S16" s="204"/>
      <c r="T16" s="204"/>
      <c r="U16" s="204"/>
      <c r="V16" s="204"/>
      <c r="W16" s="204"/>
      <c r="X16" s="204"/>
      <c r="Y16" s="204"/>
      <c r="Z16" s="204"/>
      <c r="AA16" s="197" t="s">
        <v>2</v>
      </c>
      <c r="AB16" s="198"/>
      <c r="AC16" s="198"/>
      <c r="AD16" s="198"/>
      <c r="AE16" s="198"/>
      <c r="AF16" s="199"/>
      <c r="AG16" s="174"/>
      <c r="AH16" s="175"/>
      <c r="AI16" s="175"/>
      <c r="AJ16" s="175"/>
      <c r="AK16" s="175"/>
      <c r="AL16" s="175"/>
      <c r="AM16" s="175"/>
      <c r="AN16" s="175"/>
      <c r="AO16" s="175"/>
      <c r="AP16" s="176"/>
      <c r="AQ16" s="174"/>
      <c r="AR16" s="175"/>
      <c r="AS16" s="175"/>
      <c r="AT16" s="175"/>
      <c r="AU16" s="175"/>
      <c r="AV16" s="175"/>
      <c r="AW16" s="175"/>
      <c r="AX16" s="175"/>
      <c r="AY16" s="175"/>
      <c r="AZ16" s="176"/>
      <c r="BA16" s="181"/>
      <c r="BB16" s="182"/>
      <c r="BC16" s="182"/>
      <c r="BD16" s="182"/>
      <c r="BE16" s="182"/>
      <c r="BF16" s="182"/>
      <c r="BG16" s="182"/>
      <c r="BH16" s="182"/>
      <c r="BI16" s="182"/>
      <c r="BJ16" s="182"/>
      <c r="BK16" s="182"/>
      <c r="BL16" s="183"/>
    </row>
    <row r="17" spans="1:64" s="5" customFormat="1" ht="12">
      <c r="A17" s="192"/>
      <c r="B17" s="193"/>
      <c r="C17" s="193"/>
      <c r="D17" s="194"/>
      <c r="E17" s="205" t="s">
        <v>21</v>
      </c>
      <c r="F17" s="205"/>
      <c r="G17" s="205"/>
      <c r="H17" s="205"/>
      <c r="I17" s="205"/>
      <c r="J17" s="205"/>
      <c r="K17" s="205"/>
      <c r="L17" s="205"/>
      <c r="M17" s="205"/>
      <c r="N17" s="205"/>
      <c r="O17" s="205"/>
      <c r="P17" s="205"/>
      <c r="Q17" s="205"/>
      <c r="R17" s="205"/>
      <c r="S17" s="205"/>
      <c r="T17" s="205"/>
      <c r="U17" s="205"/>
      <c r="V17" s="205"/>
      <c r="W17" s="205"/>
      <c r="X17" s="205"/>
      <c r="Y17" s="205"/>
      <c r="Z17" s="205"/>
      <c r="AA17" s="200"/>
      <c r="AB17" s="201"/>
      <c r="AC17" s="201"/>
      <c r="AD17" s="201"/>
      <c r="AE17" s="201"/>
      <c r="AF17" s="202"/>
      <c r="AG17" s="177"/>
      <c r="AH17" s="178"/>
      <c r="AI17" s="178"/>
      <c r="AJ17" s="178"/>
      <c r="AK17" s="178"/>
      <c r="AL17" s="178"/>
      <c r="AM17" s="178"/>
      <c r="AN17" s="178"/>
      <c r="AO17" s="178"/>
      <c r="AP17" s="179"/>
      <c r="AQ17" s="177"/>
      <c r="AR17" s="178"/>
      <c r="AS17" s="178"/>
      <c r="AT17" s="178"/>
      <c r="AU17" s="178"/>
      <c r="AV17" s="178"/>
      <c r="AW17" s="178"/>
      <c r="AX17" s="178"/>
      <c r="AY17" s="178"/>
      <c r="AZ17" s="179"/>
      <c r="BA17" s="184"/>
      <c r="BB17" s="185"/>
      <c r="BC17" s="185"/>
      <c r="BD17" s="185"/>
      <c r="BE17" s="185"/>
      <c r="BF17" s="185"/>
      <c r="BG17" s="185"/>
      <c r="BH17" s="185"/>
      <c r="BI17" s="185"/>
      <c r="BJ17" s="185"/>
      <c r="BK17" s="185"/>
      <c r="BL17" s="186"/>
    </row>
    <row r="18" spans="1:64" s="5" customFormat="1" ht="12">
      <c r="A18" s="189" t="s">
        <v>22</v>
      </c>
      <c r="B18" s="190"/>
      <c r="C18" s="190"/>
      <c r="D18" s="191"/>
      <c r="E18" s="203" t="s">
        <v>41</v>
      </c>
      <c r="F18" s="203"/>
      <c r="G18" s="203"/>
      <c r="H18" s="203"/>
      <c r="I18" s="203"/>
      <c r="J18" s="203"/>
      <c r="K18" s="203"/>
      <c r="L18" s="203"/>
      <c r="M18" s="203"/>
      <c r="N18" s="203"/>
      <c r="O18" s="203"/>
      <c r="P18" s="203"/>
      <c r="Q18" s="203"/>
      <c r="R18" s="203"/>
      <c r="S18" s="203"/>
      <c r="T18" s="203"/>
      <c r="U18" s="203"/>
      <c r="V18" s="203"/>
      <c r="W18" s="203"/>
      <c r="X18" s="203"/>
      <c r="Y18" s="203"/>
      <c r="Z18" s="203"/>
      <c r="AA18" s="197" t="s">
        <v>2</v>
      </c>
      <c r="AB18" s="198"/>
      <c r="AC18" s="198"/>
      <c r="AD18" s="198"/>
      <c r="AE18" s="198"/>
      <c r="AF18" s="199"/>
      <c r="AG18" s="174"/>
      <c r="AH18" s="175"/>
      <c r="AI18" s="175"/>
      <c r="AJ18" s="175"/>
      <c r="AK18" s="175"/>
      <c r="AL18" s="175"/>
      <c r="AM18" s="175"/>
      <c r="AN18" s="175"/>
      <c r="AO18" s="175"/>
      <c r="AP18" s="176"/>
      <c r="AQ18" s="174"/>
      <c r="AR18" s="175"/>
      <c r="AS18" s="175"/>
      <c r="AT18" s="175"/>
      <c r="AU18" s="175"/>
      <c r="AV18" s="175"/>
      <c r="AW18" s="175"/>
      <c r="AX18" s="175"/>
      <c r="AY18" s="175"/>
      <c r="AZ18" s="176"/>
      <c r="BA18" s="181"/>
      <c r="BB18" s="182"/>
      <c r="BC18" s="182"/>
      <c r="BD18" s="182"/>
      <c r="BE18" s="182"/>
      <c r="BF18" s="182"/>
      <c r="BG18" s="182"/>
      <c r="BH18" s="182"/>
      <c r="BI18" s="182"/>
      <c r="BJ18" s="182"/>
      <c r="BK18" s="182"/>
      <c r="BL18" s="183"/>
    </row>
    <row r="19" spans="1:64" s="5" customFormat="1" ht="12">
      <c r="A19" s="192"/>
      <c r="B19" s="193"/>
      <c r="C19" s="193"/>
      <c r="D19" s="194"/>
      <c r="E19" s="203" t="s">
        <v>42</v>
      </c>
      <c r="F19" s="203"/>
      <c r="G19" s="203"/>
      <c r="H19" s="203"/>
      <c r="I19" s="203"/>
      <c r="J19" s="203"/>
      <c r="K19" s="203"/>
      <c r="L19" s="203"/>
      <c r="M19" s="203"/>
      <c r="N19" s="203"/>
      <c r="O19" s="203"/>
      <c r="P19" s="203"/>
      <c r="Q19" s="203"/>
      <c r="R19" s="203"/>
      <c r="S19" s="203"/>
      <c r="T19" s="203"/>
      <c r="U19" s="203"/>
      <c r="V19" s="203"/>
      <c r="W19" s="203"/>
      <c r="X19" s="203"/>
      <c r="Y19" s="203"/>
      <c r="Z19" s="203"/>
      <c r="AA19" s="200"/>
      <c r="AB19" s="201"/>
      <c r="AC19" s="201"/>
      <c r="AD19" s="201"/>
      <c r="AE19" s="201"/>
      <c r="AF19" s="202"/>
      <c r="AG19" s="177"/>
      <c r="AH19" s="178"/>
      <c r="AI19" s="178"/>
      <c r="AJ19" s="178"/>
      <c r="AK19" s="178"/>
      <c r="AL19" s="178"/>
      <c r="AM19" s="178"/>
      <c r="AN19" s="178"/>
      <c r="AO19" s="178"/>
      <c r="AP19" s="179"/>
      <c r="AQ19" s="177"/>
      <c r="AR19" s="178"/>
      <c r="AS19" s="178"/>
      <c r="AT19" s="178"/>
      <c r="AU19" s="178"/>
      <c r="AV19" s="178"/>
      <c r="AW19" s="178"/>
      <c r="AX19" s="178"/>
      <c r="AY19" s="178"/>
      <c r="AZ19" s="179"/>
      <c r="BA19" s="184"/>
      <c r="BB19" s="185"/>
      <c r="BC19" s="185"/>
      <c r="BD19" s="185"/>
      <c r="BE19" s="185"/>
      <c r="BF19" s="185"/>
      <c r="BG19" s="185"/>
      <c r="BH19" s="185"/>
      <c r="BI19" s="185"/>
      <c r="BJ19" s="185"/>
      <c r="BK19" s="185"/>
      <c r="BL19" s="186"/>
    </row>
    <row r="20" spans="1:64" s="5" customFormat="1" ht="15" customHeight="1">
      <c r="A20" s="195" t="s">
        <v>23</v>
      </c>
      <c r="B20" s="195"/>
      <c r="C20" s="195"/>
      <c r="D20" s="195"/>
      <c r="E20" s="196" t="s">
        <v>3</v>
      </c>
      <c r="F20" s="196"/>
      <c r="G20" s="196"/>
      <c r="H20" s="196"/>
      <c r="I20" s="196"/>
      <c r="J20" s="196"/>
      <c r="K20" s="196"/>
      <c r="L20" s="196"/>
      <c r="M20" s="196"/>
      <c r="N20" s="196"/>
      <c r="O20" s="196"/>
      <c r="P20" s="196"/>
      <c r="Q20" s="196"/>
      <c r="R20" s="196"/>
      <c r="S20" s="196"/>
      <c r="T20" s="196"/>
      <c r="U20" s="196"/>
      <c r="V20" s="196"/>
      <c r="W20" s="196"/>
      <c r="X20" s="196"/>
      <c r="Y20" s="196"/>
      <c r="Z20" s="196"/>
      <c r="AA20" s="196" t="s">
        <v>2</v>
      </c>
      <c r="AB20" s="196"/>
      <c r="AC20" s="196"/>
      <c r="AD20" s="196"/>
      <c r="AE20" s="196"/>
      <c r="AF20" s="196"/>
      <c r="AG20" s="206"/>
      <c r="AH20" s="206"/>
      <c r="AI20" s="206"/>
      <c r="AJ20" s="206"/>
      <c r="AK20" s="206"/>
      <c r="AL20" s="206"/>
      <c r="AM20" s="206"/>
      <c r="AN20" s="206"/>
      <c r="AO20" s="206"/>
      <c r="AP20" s="206"/>
      <c r="AQ20" s="206"/>
      <c r="AR20" s="206"/>
      <c r="AS20" s="206"/>
      <c r="AT20" s="206"/>
      <c r="AU20" s="206"/>
      <c r="AV20" s="206"/>
      <c r="AW20" s="206"/>
      <c r="AX20" s="206"/>
      <c r="AY20" s="206"/>
      <c r="AZ20" s="206"/>
      <c r="BA20" s="207"/>
      <c r="BB20" s="207"/>
      <c r="BC20" s="207"/>
      <c r="BD20" s="207"/>
      <c r="BE20" s="207"/>
      <c r="BF20" s="207"/>
      <c r="BG20" s="207"/>
      <c r="BH20" s="207"/>
      <c r="BI20" s="207"/>
      <c r="BJ20" s="207"/>
      <c r="BK20" s="207"/>
      <c r="BL20" s="207"/>
    </row>
    <row r="21" spans="1:64" s="5" customFormat="1" ht="15" customHeight="1">
      <c r="A21" s="213" t="s">
        <v>24</v>
      </c>
      <c r="B21" s="213"/>
      <c r="C21" s="213"/>
      <c r="D21" s="213"/>
      <c r="E21" s="203" t="s">
        <v>4</v>
      </c>
      <c r="F21" s="203"/>
      <c r="G21" s="203"/>
      <c r="H21" s="203"/>
      <c r="I21" s="203"/>
      <c r="J21" s="203"/>
      <c r="K21" s="203"/>
      <c r="L21" s="203"/>
      <c r="M21" s="203"/>
      <c r="N21" s="203"/>
      <c r="O21" s="203"/>
      <c r="P21" s="203"/>
      <c r="Q21" s="203"/>
      <c r="R21" s="203"/>
      <c r="S21" s="203"/>
      <c r="T21" s="203"/>
      <c r="U21" s="203"/>
      <c r="V21" s="203"/>
      <c r="W21" s="203"/>
      <c r="X21" s="203"/>
      <c r="Y21" s="203"/>
      <c r="Z21" s="203"/>
      <c r="AA21" s="203" t="s">
        <v>2</v>
      </c>
      <c r="AB21" s="203"/>
      <c r="AC21" s="203"/>
      <c r="AD21" s="203"/>
      <c r="AE21" s="203"/>
      <c r="AF21" s="203"/>
      <c r="AG21" s="209"/>
      <c r="AH21" s="209"/>
      <c r="AI21" s="209"/>
      <c r="AJ21" s="209"/>
      <c r="AK21" s="209"/>
      <c r="AL21" s="209"/>
      <c r="AM21" s="209"/>
      <c r="AN21" s="209"/>
      <c r="AO21" s="209"/>
      <c r="AP21" s="209"/>
      <c r="AQ21" s="209"/>
      <c r="AR21" s="209"/>
      <c r="AS21" s="209"/>
      <c r="AT21" s="209"/>
      <c r="AU21" s="209"/>
      <c r="AV21" s="209"/>
      <c r="AW21" s="209"/>
      <c r="AX21" s="209"/>
      <c r="AY21" s="209"/>
      <c r="AZ21" s="209"/>
      <c r="BA21" s="208"/>
      <c r="BB21" s="208"/>
      <c r="BC21" s="208"/>
      <c r="BD21" s="208"/>
      <c r="BE21" s="208"/>
      <c r="BF21" s="208"/>
      <c r="BG21" s="208"/>
      <c r="BH21" s="208"/>
      <c r="BI21" s="208"/>
      <c r="BJ21" s="208"/>
      <c r="BK21" s="208"/>
      <c r="BL21" s="208"/>
    </row>
    <row r="22" spans="1:64" s="5" customFormat="1" ht="15" customHeight="1">
      <c r="A22" s="189" t="s">
        <v>25</v>
      </c>
      <c r="B22" s="190"/>
      <c r="C22" s="190"/>
      <c r="D22" s="191"/>
      <c r="E22" s="204" t="s">
        <v>43</v>
      </c>
      <c r="F22" s="204"/>
      <c r="G22" s="204"/>
      <c r="H22" s="204"/>
      <c r="I22" s="204"/>
      <c r="J22" s="204"/>
      <c r="K22" s="204"/>
      <c r="L22" s="204"/>
      <c r="M22" s="204"/>
      <c r="N22" s="204"/>
      <c r="O22" s="204"/>
      <c r="P22" s="204"/>
      <c r="Q22" s="204"/>
      <c r="R22" s="204"/>
      <c r="S22" s="204"/>
      <c r="T22" s="204"/>
      <c r="U22" s="204"/>
      <c r="V22" s="204"/>
      <c r="W22" s="204"/>
      <c r="X22" s="204"/>
      <c r="Y22" s="204"/>
      <c r="Z22" s="204"/>
      <c r="AA22" s="197" t="s">
        <v>2</v>
      </c>
      <c r="AB22" s="198"/>
      <c r="AC22" s="198"/>
      <c r="AD22" s="198"/>
      <c r="AE22" s="198"/>
      <c r="AF22" s="199"/>
      <c r="AG22" s="174"/>
      <c r="AH22" s="175"/>
      <c r="AI22" s="175"/>
      <c r="AJ22" s="175"/>
      <c r="AK22" s="175"/>
      <c r="AL22" s="175"/>
      <c r="AM22" s="175"/>
      <c r="AN22" s="175"/>
      <c r="AO22" s="175"/>
      <c r="AP22" s="176"/>
      <c r="AQ22" s="174"/>
      <c r="AR22" s="175"/>
      <c r="AS22" s="175"/>
      <c r="AT22" s="175"/>
      <c r="AU22" s="175"/>
      <c r="AV22" s="175"/>
      <c r="AW22" s="175"/>
      <c r="AX22" s="175"/>
      <c r="AY22" s="175"/>
      <c r="AZ22" s="176"/>
      <c r="BA22" s="181"/>
      <c r="BB22" s="182"/>
      <c r="BC22" s="182"/>
      <c r="BD22" s="182"/>
      <c r="BE22" s="182"/>
      <c r="BF22" s="182"/>
      <c r="BG22" s="182"/>
      <c r="BH22" s="182"/>
      <c r="BI22" s="182"/>
      <c r="BJ22" s="182"/>
      <c r="BK22" s="182"/>
      <c r="BL22" s="183"/>
    </row>
    <row r="23" spans="1:64" s="5" customFormat="1" ht="15" customHeight="1">
      <c r="A23" s="195" t="s">
        <v>26</v>
      </c>
      <c r="B23" s="195"/>
      <c r="C23" s="195"/>
      <c r="D23" s="195"/>
      <c r="E23" s="196" t="s">
        <v>4</v>
      </c>
      <c r="F23" s="196"/>
      <c r="G23" s="196"/>
      <c r="H23" s="196"/>
      <c r="I23" s="196"/>
      <c r="J23" s="196"/>
      <c r="K23" s="196"/>
      <c r="L23" s="196"/>
      <c r="M23" s="196"/>
      <c r="N23" s="196"/>
      <c r="O23" s="196"/>
      <c r="P23" s="196"/>
      <c r="Q23" s="196"/>
      <c r="R23" s="196"/>
      <c r="S23" s="196"/>
      <c r="T23" s="196"/>
      <c r="U23" s="196"/>
      <c r="V23" s="196"/>
      <c r="W23" s="196"/>
      <c r="X23" s="196"/>
      <c r="Y23" s="196"/>
      <c r="Z23" s="196"/>
      <c r="AA23" s="196" t="s">
        <v>2</v>
      </c>
      <c r="AB23" s="196"/>
      <c r="AC23" s="196"/>
      <c r="AD23" s="196"/>
      <c r="AE23" s="196"/>
      <c r="AF23" s="196"/>
      <c r="AG23" s="206"/>
      <c r="AH23" s="206"/>
      <c r="AI23" s="206"/>
      <c r="AJ23" s="206"/>
      <c r="AK23" s="206"/>
      <c r="AL23" s="206"/>
      <c r="AM23" s="206"/>
      <c r="AN23" s="206"/>
      <c r="AO23" s="206"/>
      <c r="AP23" s="206"/>
      <c r="AQ23" s="206"/>
      <c r="AR23" s="206"/>
      <c r="AS23" s="206"/>
      <c r="AT23" s="206"/>
      <c r="AU23" s="206"/>
      <c r="AV23" s="206"/>
      <c r="AW23" s="206"/>
      <c r="AX23" s="206"/>
      <c r="AY23" s="206"/>
      <c r="AZ23" s="206"/>
      <c r="BA23" s="207"/>
      <c r="BB23" s="207"/>
      <c r="BC23" s="207"/>
      <c r="BD23" s="207"/>
      <c r="BE23" s="207"/>
      <c r="BF23" s="207"/>
      <c r="BG23" s="207"/>
      <c r="BH23" s="207"/>
      <c r="BI23" s="207"/>
      <c r="BJ23" s="207"/>
      <c r="BK23" s="207"/>
      <c r="BL23" s="207"/>
    </row>
    <row r="24" spans="1:64" s="5" customFormat="1" ht="15" customHeight="1">
      <c r="A24" s="195" t="s">
        <v>27</v>
      </c>
      <c r="B24" s="195"/>
      <c r="C24" s="195"/>
      <c r="D24" s="195"/>
      <c r="E24" s="196" t="s">
        <v>44</v>
      </c>
      <c r="F24" s="196"/>
      <c r="G24" s="196"/>
      <c r="H24" s="196"/>
      <c r="I24" s="196"/>
      <c r="J24" s="196"/>
      <c r="K24" s="196"/>
      <c r="L24" s="196"/>
      <c r="M24" s="196"/>
      <c r="N24" s="196"/>
      <c r="O24" s="196"/>
      <c r="P24" s="196"/>
      <c r="Q24" s="196"/>
      <c r="R24" s="196"/>
      <c r="S24" s="196"/>
      <c r="T24" s="196"/>
      <c r="U24" s="196"/>
      <c r="V24" s="196"/>
      <c r="W24" s="196"/>
      <c r="X24" s="196"/>
      <c r="Y24" s="196"/>
      <c r="Z24" s="196"/>
      <c r="AA24" s="196" t="s">
        <v>2</v>
      </c>
      <c r="AB24" s="196"/>
      <c r="AC24" s="196"/>
      <c r="AD24" s="196"/>
      <c r="AE24" s="196"/>
      <c r="AF24" s="196"/>
      <c r="AG24" s="206"/>
      <c r="AH24" s="206"/>
      <c r="AI24" s="206"/>
      <c r="AJ24" s="206"/>
      <c r="AK24" s="206"/>
      <c r="AL24" s="206"/>
      <c r="AM24" s="206"/>
      <c r="AN24" s="206"/>
      <c r="AO24" s="206"/>
      <c r="AP24" s="206"/>
      <c r="AQ24" s="206"/>
      <c r="AR24" s="206"/>
      <c r="AS24" s="206"/>
      <c r="AT24" s="206"/>
      <c r="AU24" s="206"/>
      <c r="AV24" s="206"/>
      <c r="AW24" s="206"/>
      <c r="AX24" s="206"/>
      <c r="AY24" s="206"/>
      <c r="AZ24" s="206"/>
      <c r="BA24" s="207"/>
      <c r="BB24" s="207"/>
      <c r="BC24" s="207"/>
      <c r="BD24" s="207"/>
      <c r="BE24" s="207"/>
      <c r="BF24" s="207"/>
      <c r="BG24" s="207"/>
      <c r="BH24" s="207"/>
      <c r="BI24" s="207"/>
      <c r="BJ24" s="207"/>
      <c r="BK24" s="207"/>
      <c r="BL24" s="207"/>
    </row>
    <row r="25" spans="1:64" s="5" customFormat="1" ht="12">
      <c r="A25" s="189" t="s">
        <v>28</v>
      </c>
      <c r="B25" s="190"/>
      <c r="C25" s="190"/>
      <c r="D25" s="191"/>
      <c r="E25" s="203" t="s">
        <v>45</v>
      </c>
      <c r="F25" s="203"/>
      <c r="G25" s="203"/>
      <c r="H25" s="203"/>
      <c r="I25" s="203"/>
      <c r="J25" s="203"/>
      <c r="K25" s="203"/>
      <c r="L25" s="203"/>
      <c r="M25" s="203"/>
      <c r="N25" s="203"/>
      <c r="O25" s="203"/>
      <c r="P25" s="203"/>
      <c r="Q25" s="203"/>
      <c r="R25" s="203"/>
      <c r="S25" s="203"/>
      <c r="T25" s="203"/>
      <c r="U25" s="203"/>
      <c r="V25" s="203"/>
      <c r="W25" s="203"/>
      <c r="X25" s="203"/>
      <c r="Y25" s="203"/>
      <c r="Z25" s="203"/>
      <c r="AA25" s="197" t="s">
        <v>2</v>
      </c>
      <c r="AB25" s="198"/>
      <c r="AC25" s="198"/>
      <c r="AD25" s="198"/>
      <c r="AE25" s="198"/>
      <c r="AF25" s="199"/>
      <c r="AG25" s="174"/>
      <c r="AH25" s="175"/>
      <c r="AI25" s="175"/>
      <c r="AJ25" s="175"/>
      <c r="AK25" s="175"/>
      <c r="AL25" s="175"/>
      <c r="AM25" s="175"/>
      <c r="AN25" s="175"/>
      <c r="AO25" s="175"/>
      <c r="AP25" s="176"/>
      <c r="AQ25" s="174"/>
      <c r="AR25" s="175"/>
      <c r="AS25" s="175"/>
      <c r="AT25" s="175"/>
      <c r="AU25" s="175"/>
      <c r="AV25" s="175"/>
      <c r="AW25" s="175"/>
      <c r="AX25" s="175"/>
      <c r="AY25" s="175"/>
      <c r="AZ25" s="176"/>
      <c r="BA25" s="181"/>
      <c r="BB25" s="182"/>
      <c r="BC25" s="182"/>
      <c r="BD25" s="182"/>
      <c r="BE25" s="182"/>
      <c r="BF25" s="182"/>
      <c r="BG25" s="182"/>
      <c r="BH25" s="182"/>
      <c r="BI25" s="182"/>
      <c r="BJ25" s="182"/>
      <c r="BK25" s="182"/>
      <c r="BL25" s="183"/>
    </row>
    <row r="26" spans="1:64" s="5" customFormat="1" ht="12">
      <c r="A26" s="192"/>
      <c r="B26" s="193"/>
      <c r="C26" s="193"/>
      <c r="D26" s="194"/>
      <c r="E26" s="203" t="s">
        <v>46</v>
      </c>
      <c r="F26" s="203"/>
      <c r="G26" s="203"/>
      <c r="H26" s="203"/>
      <c r="I26" s="203"/>
      <c r="J26" s="203"/>
      <c r="K26" s="203"/>
      <c r="L26" s="203"/>
      <c r="M26" s="203"/>
      <c r="N26" s="203"/>
      <c r="O26" s="203"/>
      <c r="P26" s="203"/>
      <c r="Q26" s="203"/>
      <c r="R26" s="203"/>
      <c r="S26" s="203"/>
      <c r="T26" s="203"/>
      <c r="U26" s="203"/>
      <c r="V26" s="203"/>
      <c r="W26" s="203"/>
      <c r="X26" s="203"/>
      <c r="Y26" s="203"/>
      <c r="Z26" s="203"/>
      <c r="AA26" s="200"/>
      <c r="AB26" s="201"/>
      <c r="AC26" s="201"/>
      <c r="AD26" s="201"/>
      <c r="AE26" s="201"/>
      <c r="AF26" s="202"/>
      <c r="AG26" s="177"/>
      <c r="AH26" s="178"/>
      <c r="AI26" s="178"/>
      <c r="AJ26" s="178"/>
      <c r="AK26" s="178"/>
      <c r="AL26" s="178"/>
      <c r="AM26" s="178"/>
      <c r="AN26" s="178"/>
      <c r="AO26" s="178"/>
      <c r="AP26" s="179"/>
      <c r="AQ26" s="177"/>
      <c r="AR26" s="178"/>
      <c r="AS26" s="178"/>
      <c r="AT26" s="178"/>
      <c r="AU26" s="178"/>
      <c r="AV26" s="178"/>
      <c r="AW26" s="178"/>
      <c r="AX26" s="178"/>
      <c r="AY26" s="178"/>
      <c r="AZ26" s="179"/>
      <c r="BA26" s="184"/>
      <c r="BB26" s="185"/>
      <c r="BC26" s="185"/>
      <c r="BD26" s="185"/>
      <c r="BE26" s="185"/>
      <c r="BF26" s="185"/>
      <c r="BG26" s="185"/>
      <c r="BH26" s="185"/>
      <c r="BI26" s="185"/>
      <c r="BJ26" s="185"/>
      <c r="BK26" s="185"/>
      <c r="BL26" s="186"/>
    </row>
    <row r="27" spans="1:64" s="5" customFormat="1" ht="15" customHeight="1">
      <c r="A27" s="213" t="s">
        <v>47</v>
      </c>
      <c r="B27" s="213"/>
      <c r="C27" s="213"/>
      <c r="D27" s="213"/>
      <c r="E27" s="196" t="s">
        <v>5</v>
      </c>
      <c r="F27" s="196"/>
      <c r="G27" s="196"/>
      <c r="H27" s="196"/>
      <c r="I27" s="196"/>
      <c r="J27" s="196"/>
      <c r="K27" s="196"/>
      <c r="L27" s="196"/>
      <c r="M27" s="196"/>
      <c r="N27" s="196"/>
      <c r="O27" s="196"/>
      <c r="P27" s="196"/>
      <c r="Q27" s="196"/>
      <c r="R27" s="196"/>
      <c r="S27" s="196"/>
      <c r="T27" s="196"/>
      <c r="U27" s="196"/>
      <c r="V27" s="196"/>
      <c r="W27" s="196"/>
      <c r="X27" s="196"/>
      <c r="Y27" s="196"/>
      <c r="Z27" s="196"/>
      <c r="AA27" s="203" t="s">
        <v>2</v>
      </c>
      <c r="AB27" s="203"/>
      <c r="AC27" s="203"/>
      <c r="AD27" s="203"/>
      <c r="AE27" s="203"/>
      <c r="AF27" s="203"/>
      <c r="AG27" s="209"/>
      <c r="AH27" s="209"/>
      <c r="AI27" s="209"/>
      <c r="AJ27" s="209"/>
      <c r="AK27" s="209"/>
      <c r="AL27" s="209"/>
      <c r="AM27" s="209"/>
      <c r="AN27" s="209"/>
      <c r="AO27" s="209"/>
      <c r="AP27" s="209"/>
      <c r="AQ27" s="209"/>
      <c r="AR27" s="209"/>
      <c r="AS27" s="209"/>
      <c r="AT27" s="209"/>
      <c r="AU27" s="209"/>
      <c r="AV27" s="209"/>
      <c r="AW27" s="209"/>
      <c r="AX27" s="209"/>
      <c r="AY27" s="209"/>
      <c r="AZ27" s="209"/>
      <c r="BA27" s="208"/>
      <c r="BB27" s="208"/>
      <c r="BC27" s="208"/>
      <c r="BD27" s="208"/>
      <c r="BE27" s="208"/>
      <c r="BF27" s="208"/>
      <c r="BG27" s="208"/>
      <c r="BH27" s="208"/>
      <c r="BI27" s="208"/>
      <c r="BJ27" s="208"/>
      <c r="BK27" s="208"/>
      <c r="BL27" s="208"/>
    </row>
    <row r="28" spans="1:64" s="5" customFormat="1" ht="15" customHeight="1">
      <c r="A28" s="195" t="s">
        <v>48</v>
      </c>
      <c r="B28" s="195"/>
      <c r="C28" s="195"/>
      <c r="D28" s="195"/>
      <c r="E28" s="196" t="s">
        <v>49</v>
      </c>
      <c r="F28" s="196"/>
      <c r="G28" s="196"/>
      <c r="H28" s="196"/>
      <c r="I28" s="196"/>
      <c r="J28" s="196"/>
      <c r="K28" s="196"/>
      <c r="L28" s="196"/>
      <c r="M28" s="196"/>
      <c r="N28" s="196"/>
      <c r="O28" s="196"/>
      <c r="P28" s="196"/>
      <c r="Q28" s="196"/>
      <c r="R28" s="196"/>
      <c r="S28" s="196"/>
      <c r="T28" s="196"/>
      <c r="U28" s="196"/>
      <c r="V28" s="196"/>
      <c r="W28" s="196"/>
      <c r="X28" s="196"/>
      <c r="Y28" s="196"/>
      <c r="Z28" s="196"/>
      <c r="AA28" s="196" t="s">
        <v>2</v>
      </c>
      <c r="AB28" s="196"/>
      <c r="AC28" s="196"/>
      <c r="AD28" s="196"/>
      <c r="AE28" s="196"/>
      <c r="AF28" s="196"/>
      <c r="AG28" s="206"/>
      <c r="AH28" s="206"/>
      <c r="AI28" s="206"/>
      <c r="AJ28" s="206"/>
      <c r="AK28" s="206"/>
      <c r="AL28" s="206"/>
      <c r="AM28" s="206"/>
      <c r="AN28" s="206"/>
      <c r="AO28" s="206"/>
      <c r="AP28" s="206"/>
      <c r="AQ28" s="206"/>
      <c r="AR28" s="206"/>
      <c r="AS28" s="206"/>
      <c r="AT28" s="206"/>
      <c r="AU28" s="206"/>
      <c r="AV28" s="206"/>
      <c r="AW28" s="206"/>
      <c r="AX28" s="206"/>
      <c r="AY28" s="206"/>
      <c r="AZ28" s="206"/>
      <c r="BA28" s="207"/>
      <c r="BB28" s="207"/>
      <c r="BC28" s="207"/>
      <c r="BD28" s="207"/>
      <c r="BE28" s="207"/>
      <c r="BF28" s="207"/>
      <c r="BG28" s="207"/>
      <c r="BH28" s="207"/>
      <c r="BI28" s="207"/>
      <c r="BJ28" s="207"/>
      <c r="BK28" s="207"/>
      <c r="BL28" s="207"/>
    </row>
    <row r="29" spans="1:64" s="5" customFormat="1" ht="15" customHeight="1">
      <c r="A29" s="213" t="s">
        <v>50</v>
      </c>
      <c r="B29" s="213"/>
      <c r="C29" s="213"/>
      <c r="D29" s="213"/>
      <c r="E29" s="203" t="s">
        <v>51</v>
      </c>
      <c r="F29" s="203"/>
      <c r="G29" s="203"/>
      <c r="H29" s="203"/>
      <c r="I29" s="203"/>
      <c r="J29" s="203"/>
      <c r="K29" s="203"/>
      <c r="L29" s="203"/>
      <c r="M29" s="203"/>
      <c r="N29" s="203"/>
      <c r="O29" s="203"/>
      <c r="P29" s="203"/>
      <c r="Q29" s="203"/>
      <c r="R29" s="203"/>
      <c r="S29" s="203"/>
      <c r="T29" s="203"/>
      <c r="U29" s="203"/>
      <c r="V29" s="203"/>
      <c r="W29" s="203"/>
      <c r="X29" s="203"/>
      <c r="Y29" s="203"/>
      <c r="Z29" s="203"/>
      <c r="AA29" s="203" t="s">
        <v>2</v>
      </c>
      <c r="AB29" s="203"/>
      <c r="AC29" s="203"/>
      <c r="AD29" s="203"/>
      <c r="AE29" s="203"/>
      <c r="AF29" s="203"/>
      <c r="AG29" s="209"/>
      <c r="AH29" s="209"/>
      <c r="AI29" s="209"/>
      <c r="AJ29" s="209"/>
      <c r="AK29" s="209"/>
      <c r="AL29" s="209"/>
      <c r="AM29" s="209"/>
      <c r="AN29" s="209"/>
      <c r="AO29" s="209"/>
      <c r="AP29" s="209"/>
      <c r="AQ29" s="209"/>
      <c r="AR29" s="209"/>
      <c r="AS29" s="209"/>
      <c r="AT29" s="209"/>
      <c r="AU29" s="209"/>
      <c r="AV29" s="209"/>
      <c r="AW29" s="209"/>
      <c r="AX29" s="209"/>
      <c r="AY29" s="209"/>
      <c r="AZ29" s="209"/>
      <c r="BA29" s="208"/>
      <c r="BB29" s="208"/>
      <c r="BC29" s="208"/>
      <c r="BD29" s="208"/>
      <c r="BE29" s="208"/>
      <c r="BF29" s="208"/>
      <c r="BG29" s="208"/>
      <c r="BH29" s="208"/>
      <c r="BI29" s="208"/>
      <c r="BJ29" s="208"/>
      <c r="BK29" s="208"/>
      <c r="BL29" s="208"/>
    </row>
    <row r="30" spans="1:64" s="5" customFormat="1" ht="15" customHeight="1">
      <c r="A30" s="195" t="s">
        <v>52</v>
      </c>
      <c r="B30" s="195"/>
      <c r="C30" s="195"/>
      <c r="D30" s="195"/>
      <c r="E30" s="196" t="s">
        <v>53</v>
      </c>
      <c r="F30" s="196"/>
      <c r="G30" s="196"/>
      <c r="H30" s="196"/>
      <c r="I30" s="196"/>
      <c r="J30" s="196"/>
      <c r="K30" s="196"/>
      <c r="L30" s="196"/>
      <c r="M30" s="196"/>
      <c r="N30" s="196"/>
      <c r="O30" s="196"/>
      <c r="P30" s="196"/>
      <c r="Q30" s="196"/>
      <c r="R30" s="196"/>
      <c r="S30" s="196"/>
      <c r="T30" s="196"/>
      <c r="U30" s="196"/>
      <c r="V30" s="196"/>
      <c r="W30" s="196"/>
      <c r="X30" s="196"/>
      <c r="Y30" s="196"/>
      <c r="Z30" s="196"/>
      <c r="AA30" s="196" t="s">
        <v>2</v>
      </c>
      <c r="AB30" s="196"/>
      <c r="AC30" s="196"/>
      <c r="AD30" s="196"/>
      <c r="AE30" s="196"/>
      <c r="AF30" s="196"/>
      <c r="AG30" s="206"/>
      <c r="AH30" s="206"/>
      <c r="AI30" s="206"/>
      <c r="AJ30" s="206"/>
      <c r="AK30" s="206"/>
      <c r="AL30" s="206"/>
      <c r="AM30" s="206"/>
      <c r="AN30" s="206"/>
      <c r="AO30" s="206"/>
      <c r="AP30" s="206"/>
      <c r="AQ30" s="206"/>
      <c r="AR30" s="206"/>
      <c r="AS30" s="206"/>
      <c r="AT30" s="206"/>
      <c r="AU30" s="206"/>
      <c r="AV30" s="206"/>
      <c r="AW30" s="206"/>
      <c r="AX30" s="206"/>
      <c r="AY30" s="206"/>
      <c r="AZ30" s="206"/>
      <c r="BA30" s="207"/>
      <c r="BB30" s="207"/>
      <c r="BC30" s="207"/>
      <c r="BD30" s="207"/>
      <c r="BE30" s="207"/>
      <c r="BF30" s="207"/>
      <c r="BG30" s="207"/>
      <c r="BH30" s="207"/>
      <c r="BI30" s="207"/>
      <c r="BJ30" s="207"/>
      <c r="BK30" s="207"/>
      <c r="BL30" s="207"/>
    </row>
    <row r="31" spans="1:64" s="5" customFormat="1" ht="15" customHeight="1">
      <c r="A31" s="213" t="s">
        <v>54</v>
      </c>
      <c r="B31" s="213"/>
      <c r="C31" s="213"/>
      <c r="D31" s="213"/>
      <c r="E31" s="203" t="s">
        <v>55</v>
      </c>
      <c r="F31" s="203"/>
      <c r="G31" s="203"/>
      <c r="H31" s="203"/>
      <c r="I31" s="203"/>
      <c r="J31" s="203"/>
      <c r="K31" s="203"/>
      <c r="L31" s="203"/>
      <c r="M31" s="203"/>
      <c r="N31" s="203"/>
      <c r="O31" s="203"/>
      <c r="P31" s="203"/>
      <c r="Q31" s="203"/>
      <c r="R31" s="203"/>
      <c r="S31" s="203"/>
      <c r="T31" s="203"/>
      <c r="U31" s="203"/>
      <c r="V31" s="203"/>
      <c r="W31" s="203"/>
      <c r="X31" s="203"/>
      <c r="Y31" s="203"/>
      <c r="Z31" s="203"/>
      <c r="AA31" s="203" t="s">
        <v>2</v>
      </c>
      <c r="AB31" s="203"/>
      <c r="AC31" s="203"/>
      <c r="AD31" s="203"/>
      <c r="AE31" s="203"/>
      <c r="AF31" s="203"/>
      <c r="AG31" s="209"/>
      <c r="AH31" s="209"/>
      <c r="AI31" s="209"/>
      <c r="AJ31" s="209"/>
      <c r="AK31" s="209"/>
      <c r="AL31" s="209"/>
      <c r="AM31" s="209"/>
      <c r="AN31" s="209"/>
      <c r="AO31" s="209"/>
      <c r="AP31" s="209"/>
      <c r="AQ31" s="209"/>
      <c r="AR31" s="209"/>
      <c r="AS31" s="209"/>
      <c r="AT31" s="209"/>
      <c r="AU31" s="209"/>
      <c r="AV31" s="209"/>
      <c r="AW31" s="209"/>
      <c r="AX31" s="209"/>
      <c r="AY31" s="209"/>
      <c r="AZ31" s="209"/>
      <c r="BA31" s="208"/>
      <c r="BB31" s="208"/>
      <c r="BC31" s="208"/>
      <c r="BD31" s="208"/>
      <c r="BE31" s="208"/>
      <c r="BF31" s="208"/>
      <c r="BG31" s="208"/>
      <c r="BH31" s="208"/>
      <c r="BI31" s="208"/>
      <c r="BJ31" s="208"/>
      <c r="BK31" s="208"/>
      <c r="BL31" s="208"/>
    </row>
    <row r="32" spans="1:64" s="5" customFormat="1" ht="12">
      <c r="A32" s="189" t="s">
        <v>56</v>
      </c>
      <c r="B32" s="190"/>
      <c r="C32" s="190"/>
      <c r="D32" s="191"/>
      <c r="E32" s="204" t="s">
        <v>57</v>
      </c>
      <c r="F32" s="204"/>
      <c r="G32" s="204"/>
      <c r="H32" s="204"/>
      <c r="I32" s="204"/>
      <c r="J32" s="204"/>
      <c r="K32" s="204"/>
      <c r="L32" s="204"/>
      <c r="M32" s="204"/>
      <c r="N32" s="204"/>
      <c r="O32" s="204"/>
      <c r="P32" s="204"/>
      <c r="Q32" s="204"/>
      <c r="R32" s="204"/>
      <c r="S32" s="204"/>
      <c r="T32" s="204"/>
      <c r="U32" s="204"/>
      <c r="V32" s="204"/>
      <c r="W32" s="204"/>
      <c r="X32" s="204"/>
      <c r="Y32" s="204"/>
      <c r="Z32" s="204"/>
      <c r="AA32" s="197" t="s">
        <v>2</v>
      </c>
      <c r="AB32" s="198"/>
      <c r="AC32" s="198"/>
      <c r="AD32" s="198"/>
      <c r="AE32" s="198"/>
      <c r="AF32" s="199"/>
      <c r="AG32" s="174"/>
      <c r="AH32" s="175"/>
      <c r="AI32" s="175"/>
      <c r="AJ32" s="175"/>
      <c r="AK32" s="175"/>
      <c r="AL32" s="175"/>
      <c r="AM32" s="175"/>
      <c r="AN32" s="175"/>
      <c r="AO32" s="175"/>
      <c r="AP32" s="176"/>
      <c r="AQ32" s="174"/>
      <c r="AR32" s="175"/>
      <c r="AS32" s="175"/>
      <c r="AT32" s="175"/>
      <c r="AU32" s="175"/>
      <c r="AV32" s="175"/>
      <c r="AW32" s="175"/>
      <c r="AX32" s="175"/>
      <c r="AY32" s="175"/>
      <c r="AZ32" s="176"/>
      <c r="BA32" s="181"/>
      <c r="BB32" s="182"/>
      <c r="BC32" s="182"/>
      <c r="BD32" s="182"/>
      <c r="BE32" s="182"/>
      <c r="BF32" s="182"/>
      <c r="BG32" s="182"/>
      <c r="BH32" s="182"/>
      <c r="BI32" s="182"/>
      <c r="BJ32" s="182"/>
      <c r="BK32" s="182"/>
      <c r="BL32" s="183"/>
    </row>
    <row r="33" spans="1:64" s="5" customFormat="1" ht="12">
      <c r="A33" s="210"/>
      <c r="B33" s="211"/>
      <c r="C33" s="211"/>
      <c r="D33" s="212"/>
      <c r="E33" s="203" t="s">
        <v>29</v>
      </c>
      <c r="F33" s="203"/>
      <c r="G33" s="203"/>
      <c r="H33" s="203"/>
      <c r="I33" s="203"/>
      <c r="J33" s="203"/>
      <c r="K33" s="203"/>
      <c r="L33" s="203"/>
      <c r="M33" s="203"/>
      <c r="N33" s="203"/>
      <c r="O33" s="203"/>
      <c r="P33" s="203"/>
      <c r="Q33" s="203"/>
      <c r="R33" s="203"/>
      <c r="S33" s="203"/>
      <c r="T33" s="203"/>
      <c r="U33" s="203"/>
      <c r="V33" s="203"/>
      <c r="W33" s="203"/>
      <c r="X33" s="203"/>
      <c r="Y33" s="203"/>
      <c r="Z33" s="203"/>
      <c r="AA33" s="220"/>
      <c r="AB33" s="221"/>
      <c r="AC33" s="221"/>
      <c r="AD33" s="221"/>
      <c r="AE33" s="221"/>
      <c r="AF33" s="222"/>
      <c r="AG33" s="217"/>
      <c r="AH33" s="218"/>
      <c r="AI33" s="218"/>
      <c r="AJ33" s="218"/>
      <c r="AK33" s="218"/>
      <c r="AL33" s="218"/>
      <c r="AM33" s="218"/>
      <c r="AN33" s="218"/>
      <c r="AO33" s="218"/>
      <c r="AP33" s="219"/>
      <c r="AQ33" s="217"/>
      <c r="AR33" s="218"/>
      <c r="AS33" s="218"/>
      <c r="AT33" s="218"/>
      <c r="AU33" s="218"/>
      <c r="AV33" s="218"/>
      <c r="AW33" s="218"/>
      <c r="AX33" s="218"/>
      <c r="AY33" s="218"/>
      <c r="AZ33" s="219"/>
      <c r="BA33" s="214"/>
      <c r="BB33" s="215"/>
      <c r="BC33" s="215"/>
      <c r="BD33" s="215"/>
      <c r="BE33" s="215"/>
      <c r="BF33" s="215"/>
      <c r="BG33" s="215"/>
      <c r="BH33" s="215"/>
      <c r="BI33" s="215"/>
      <c r="BJ33" s="215"/>
      <c r="BK33" s="215"/>
      <c r="BL33" s="216"/>
    </row>
    <row r="34" spans="1:64" s="5" customFormat="1" ht="12">
      <c r="A34" s="192"/>
      <c r="B34" s="193"/>
      <c r="C34" s="193"/>
      <c r="D34" s="194"/>
      <c r="E34" s="205" t="s">
        <v>30</v>
      </c>
      <c r="F34" s="205"/>
      <c r="G34" s="205"/>
      <c r="H34" s="205"/>
      <c r="I34" s="205"/>
      <c r="J34" s="205"/>
      <c r="K34" s="205"/>
      <c r="L34" s="205"/>
      <c r="M34" s="205"/>
      <c r="N34" s="205"/>
      <c r="O34" s="205"/>
      <c r="P34" s="205"/>
      <c r="Q34" s="205"/>
      <c r="R34" s="205"/>
      <c r="S34" s="205"/>
      <c r="T34" s="205"/>
      <c r="U34" s="205"/>
      <c r="V34" s="205"/>
      <c r="W34" s="205"/>
      <c r="X34" s="205"/>
      <c r="Y34" s="205"/>
      <c r="Z34" s="205"/>
      <c r="AA34" s="200"/>
      <c r="AB34" s="201"/>
      <c r="AC34" s="201"/>
      <c r="AD34" s="201"/>
      <c r="AE34" s="201"/>
      <c r="AF34" s="202"/>
      <c r="AG34" s="177"/>
      <c r="AH34" s="178"/>
      <c r="AI34" s="178"/>
      <c r="AJ34" s="178"/>
      <c r="AK34" s="178"/>
      <c r="AL34" s="178"/>
      <c r="AM34" s="178"/>
      <c r="AN34" s="178"/>
      <c r="AO34" s="178"/>
      <c r="AP34" s="179"/>
      <c r="AQ34" s="177"/>
      <c r="AR34" s="178"/>
      <c r="AS34" s="178"/>
      <c r="AT34" s="178"/>
      <c r="AU34" s="178"/>
      <c r="AV34" s="178"/>
      <c r="AW34" s="178"/>
      <c r="AX34" s="178"/>
      <c r="AY34" s="178"/>
      <c r="AZ34" s="179"/>
      <c r="BA34" s="184"/>
      <c r="BB34" s="185"/>
      <c r="BC34" s="185"/>
      <c r="BD34" s="185"/>
      <c r="BE34" s="185"/>
      <c r="BF34" s="185"/>
      <c r="BG34" s="185"/>
      <c r="BH34" s="185"/>
      <c r="BI34" s="185"/>
      <c r="BJ34" s="185"/>
      <c r="BK34" s="185"/>
      <c r="BL34" s="186"/>
    </row>
    <row r="35" spans="1:64" s="5" customFormat="1" ht="15" customHeight="1">
      <c r="A35" s="195" t="s">
        <v>58</v>
      </c>
      <c r="B35" s="195"/>
      <c r="C35" s="195"/>
      <c r="D35" s="195"/>
      <c r="E35" s="196" t="s">
        <v>59</v>
      </c>
      <c r="F35" s="196"/>
      <c r="G35" s="196"/>
      <c r="H35" s="196"/>
      <c r="I35" s="196"/>
      <c r="J35" s="196"/>
      <c r="K35" s="196"/>
      <c r="L35" s="196"/>
      <c r="M35" s="196"/>
      <c r="N35" s="196"/>
      <c r="O35" s="196"/>
      <c r="P35" s="196"/>
      <c r="Q35" s="196"/>
      <c r="R35" s="196"/>
      <c r="S35" s="196"/>
      <c r="T35" s="196"/>
      <c r="U35" s="196"/>
      <c r="V35" s="196"/>
      <c r="W35" s="196"/>
      <c r="X35" s="196"/>
      <c r="Y35" s="196"/>
      <c r="Z35" s="196"/>
      <c r="AA35" s="196" t="s">
        <v>2</v>
      </c>
      <c r="AB35" s="196"/>
      <c r="AC35" s="196"/>
      <c r="AD35" s="196"/>
      <c r="AE35" s="196"/>
      <c r="AF35" s="196"/>
      <c r="AG35" s="206"/>
      <c r="AH35" s="206"/>
      <c r="AI35" s="206"/>
      <c r="AJ35" s="206"/>
      <c r="AK35" s="206"/>
      <c r="AL35" s="206"/>
      <c r="AM35" s="206"/>
      <c r="AN35" s="206"/>
      <c r="AO35" s="206"/>
      <c r="AP35" s="206"/>
      <c r="AQ35" s="206"/>
      <c r="AR35" s="206"/>
      <c r="AS35" s="206"/>
      <c r="AT35" s="206"/>
      <c r="AU35" s="206"/>
      <c r="AV35" s="206"/>
      <c r="AW35" s="206"/>
      <c r="AX35" s="206"/>
      <c r="AY35" s="206"/>
      <c r="AZ35" s="206"/>
      <c r="BA35" s="207"/>
      <c r="BB35" s="207"/>
      <c r="BC35" s="207"/>
      <c r="BD35" s="207"/>
      <c r="BE35" s="207"/>
      <c r="BF35" s="207"/>
      <c r="BG35" s="207"/>
      <c r="BH35" s="207"/>
      <c r="BI35" s="207"/>
      <c r="BJ35" s="207"/>
      <c r="BK35" s="207"/>
      <c r="BL35" s="207"/>
    </row>
    <row r="36" spans="1:64" s="5" customFormat="1" ht="12">
      <c r="A36" s="189" t="s">
        <v>31</v>
      </c>
      <c r="B36" s="190"/>
      <c r="C36" s="190"/>
      <c r="D36" s="191"/>
      <c r="E36" s="203" t="s">
        <v>32</v>
      </c>
      <c r="F36" s="203"/>
      <c r="G36" s="203"/>
      <c r="H36" s="203"/>
      <c r="I36" s="203"/>
      <c r="J36" s="203"/>
      <c r="K36" s="203"/>
      <c r="L36" s="203"/>
      <c r="M36" s="203"/>
      <c r="N36" s="203"/>
      <c r="O36" s="203"/>
      <c r="P36" s="203"/>
      <c r="Q36" s="203"/>
      <c r="R36" s="203"/>
      <c r="S36" s="203"/>
      <c r="T36" s="203"/>
      <c r="U36" s="203"/>
      <c r="V36" s="203"/>
      <c r="W36" s="203"/>
      <c r="X36" s="203"/>
      <c r="Y36" s="203"/>
      <c r="Z36" s="203"/>
      <c r="AA36" s="197" t="s">
        <v>2</v>
      </c>
      <c r="AB36" s="198"/>
      <c r="AC36" s="198"/>
      <c r="AD36" s="198"/>
      <c r="AE36" s="198"/>
      <c r="AF36" s="199"/>
      <c r="AG36" s="174"/>
      <c r="AH36" s="175"/>
      <c r="AI36" s="175"/>
      <c r="AJ36" s="175"/>
      <c r="AK36" s="175"/>
      <c r="AL36" s="175"/>
      <c r="AM36" s="175"/>
      <c r="AN36" s="175"/>
      <c r="AO36" s="175"/>
      <c r="AP36" s="176"/>
      <c r="AQ36" s="174"/>
      <c r="AR36" s="175"/>
      <c r="AS36" s="175"/>
      <c r="AT36" s="175"/>
      <c r="AU36" s="175"/>
      <c r="AV36" s="175"/>
      <c r="AW36" s="175"/>
      <c r="AX36" s="175"/>
      <c r="AY36" s="175"/>
      <c r="AZ36" s="176"/>
      <c r="BA36" s="181"/>
      <c r="BB36" s="182"/>
      <c r="BC36" s="182"/>
      <c r="BD36" s="182"/>
      <c r="BE36" s="182"/>
      <c r="BF36" s="182"/>
      <c r="BG36" s="182"/>
      <c r="BH36" s="182"/>
      <c r="BI36" s="182"/>
      <c r="BJ36" s="182"/>
      <c r="BK36" s="182"/>
      <c r="BL36" s="183"/>
    </row>
    <row r="37" spans="1:64" s="5" customFormat="1" ht="12">
      <c r="A37" s="192"/>
      <c r="B37" s="193"/>
      <c r="C37" s="193"/>
      <c r="D37" s="194"/>
      <c r="E37" s="203" t="s">
        <v>33</v>
      </c>
      <c r="F37" s="203"/>
      <c r="G37" s="203"/>
      <c r="H37" s="203"/>
      <c r="I37" s="203"/>
      <c r="J37" s="203"/>
      <c r="K37" s="203"/>
      <c r="L37" s="203"/>
      <c r="M37" s="203"/>
      <c r="N37" s="203"/>
      <c r="O37" s="203"/>
      <c r="P37" s="203"/>
      <c r="Q37" s="203"/>
      <c r="R37" s="203"/>
      <c r="S37" s="203"/>
      <c r="T37" s="203"/>
      <c r="U37" s="203"/>
      <c r="V37" s="203"/>
      <c r="W37" s="203"/>
      <c r="X37" s="203"/>
      <c r="Y37" s="203"/>
      <c r="Z37" s="203"/>
      <c r="AA37" s="200"/>
      <c r="AB37" s="201"/>
      <c r="AC37" s="201"/>
      <c r="AD37" s="201"/>
      <c r="AE37" s="201"/>
      <c r="AF37" s="202"/>
      <c r="AG37" s="177"/>
      <c r="AH37" s="178"/>
      <c r="AI37" s="178"/>
      <c r="AJ37" s="178"/>
      <c r="AK37" s="178"/>
      <c r="AL37" s="178"/>
      <c r="AM37" s="178"/>
      <c r="AN37" s="178"/>
      <c r="AO37" s="178"/>
      <c r="AP37" s="179"/>
      <c r="AQ37" s="177"/>
      <c r="AR37" s="178"/>
      <c r="AS37" s="178"/>
      <c r="AT37" s="178"/>
      <c r="AU37" s="178"/>
      <c r="AV37" s="178"/>
      <c r="AW37" s="178"/>
      <c r="AX37" s="178"/>
      <c r="AY37" s="178"/>
      <c r="AZ37" s="179"/>
      <c r="BA37" s="184"/>
      <c r="BB37" s="185"/>
      <c r="BC37" s="185"/>
      <c r="BD37" s="185"/>
      <c r="BE37" s="185"/>
      <c r="BF37" s="185"/>
      <c r="BG37" s="185"/>
      <c r="BH37" s="185"/>
      <c r="BI37" s="185"/>
      <c r="BJ37" s="185"/>
      <c r="BK37" s="185"/>
      <c r="BL37" s="186"/>
    </row>
    <row r="38" spans="1:64" s="5" customFormat="1" ht="12">
      <c r="A38" s="189" t="s">
        <v>34</v>
      </c>
      <c r="B38" s="190"/>
      <c r="C38" s="190"/>
      <c r="D38" s="191"/>
      <c r="E38" s="204" t="s">
        <v>35</v>
      </c>
      <c r="F38" s="204"/>
      <c r="G38" s="204"/>
      <c r="H38" s="204"/>
      <c r="I38" s="204"/>
      <c r="J38" s="204"/>
      <c r="K38" s="204"/>
      <c r="L38" s="204"/>
      <c r="M38" s="204"/>
      <c r="N38" s="204"/>
      <c r="O38" s="204"/>
      <c r="P38" s="204"/>
      <c r="Q38" s="204"/>
      <c r="R38" s="204"/>
      <c r="S38" s="204"/>
      <c r="T38" s="204"/>
      <c r="U38" s="204"/>
      <c r="V38" s="204"/>
      <c r="W38" s="204"/>
      <c r="X38" s="204"/>
      <c r="Y38" s="204"/>
      <c r="Z38" s="204"/>
      <c r="AA38" s="197" t="s">
        <v>2</v>
      </c>
      <c r="AB38" s="198"/>
      <c r="AC38" s="198"/>
      <c r="AD38" s="198"/>
      <c r="AE38" s="198"/>
      <c r="AF38" s="199"/>
      <c r="AG38" s="174"/>
      <c r="AH38" s="175"/>
      <c r="AI38" s="175"/>
      <c r="AJ38" s="175"/>
      <c r="AK38" s="175"/>
      <c r="AL38" s="175"/>
      <c r="AM38" s="175"/>
      <c r="AN38" s="175"/>
      <c r="AO38" s="175"/>
      <c r="AP38" s="176"/>
      <c r="AQ38" s="174"/>
      <c r="AR38" s="175"/>
      <c r="AS38" s="175"/>
      <c r="AT38" s="175"/>
      <c r="AU38" s="175"/>
      <c r="AV38" s="175"/>
      <c r="AW38" s="175"/>
      <c r="AX38" s="175"/>
      <c r="AY38" s="175"/>
      <c r="AZ38" s="176"/>
      <c r="BA38" s="181"/>
      <c r="BB38" s="182"/>
      <c r="BC38" s="182"/>
      <c r="BD38" s="182"/>
      <c r="BE38" s="182"/>
      <c r="BF38" s="182"/>
      <c r="BG38" s="182"/>
      <c r="BH38" s="182"/>
      <c r="BI38" s="182"/>
      <c r="BJ38" s="182"/>
      <c r="BK38" s="182"/>
      <c r="BL38" s="183"/>
    </row>
    <row r="39" spans="1:64" s="5" customFormat="1" ht="12">
      <c r="A39" s="210"/>
      <c r="B39" s="211"/>
      <c r="C39" s="211"/>
      <c r="D39" s="212"/>
      <c r="E39" s="203" t="s">
        <v>36</v>
      </c>
      <c r="F39" s="203"/>
      <c r="G39" s="203"/>
      <c r="H39" s="203"/>
      <c r="I39" s="203"/>
      <c r="J39" s="203"/>
      <c r="K39" s="203"/>
      <c r="L39" s="203"/>
      <c r="M39" s="203"/>
      <c r="N39" s="203"/>
      <c r="O39" s="203"/>
      <c r="P39" s="203"/>
      <c r="Q39" s="203"/>
      <c r="R39" s="203"/>
      <c r="S39" s="203"/>
      <c r="T39" s="203"/>
      <c r="U39" s="203"/>
      <c r="V39" s="203"/>
      <c r="W39" s="203"/>
      <c r="X39" s="203"/>
      <c r="Y39" s="203"/>
      <c r="Z39" s="203"/>
      <c r="AA39" s="220"/>
      <c r="AB39" s="221"/>
      <c r="AC39" s="221"/>
      <c r="AD39" s="221"/>
      <c r="AE39" s="221"/>
      <c r="AF39" s="222"/>
      <c r="AG39" s="217"/>
      <c r="AH39" s="218"/>
      <c r="AI39" s="218"/>
      <c r="AJ39" s="218"/>
      <c r="AK39" s="218"/>
      <c r="AL39" s="218"/>
      <c r="AM39" s="218"/>
      <c r="AN39" s="218"/>
      <c r="AO39" s="218"/>
      <c r="AP39" s="219"/>
      <c r="AQ39" s="217"/>
      <c r="AR39" s="218"/>
      <c r="AS39" s="218"/>
      <c r="AT39" s="218"/>
      <c r="AU39" s="218"/>
      <c r="AV39" s="218"/>
      <c r="AW39" s="218"/>
      <c r="AX39" s="218"/>
      <c r="AY39" s="218"/>
      <c r="AZ39" s="219"/>
      <c r="BA39" s="214"/>
      <c r="BB39" s="215"/>
      <c r="BC39" s="215"/>
      <c r="BD39" s="215"/>
      <c r="BE39" s="215"/>
      <c r="BF39" s="215"/>
      <c r="BG39" s="215"/>
      <c r="BH39" s="215"/>
      <c r="BI39" s="215"/>
      <c r="BJ39" s="215"/>
      <c r="BK39" s="215"/>
      <c r="BL39" s="216"/>
    </row>
    <row r="40" spans="1:64" s="5" customFormat="1" ht="12">
      <c r="A40" s="192"/>
      <c r="B40" s="193"/>
      <c r="C40" s="193"/>
      <c r="D40" s="194"/>
      <c r="E40" s="205" t="s">
        <v>37</v>
      </c>
      <c r="F40" s="205"/>
      <c r="G40" s="205"/>
      <c r="H40" s="205"/>
      <c r="I40" s="205"/>
      <c r="J40" s="205"/>
      <c r="K40" s="205"/>
      <c r="L40" s="205"/>
      <c r="M40" s="205"/>
      <c r="N40" s="205"/>
      <c r="O40" s="205"/>
      <c r="P40" s="205"/>
      <c r="Q40" s="205"/>
      <c r="R40" s="205"/>
      <c r="S40" s="205"/>
      <c r="T40" s="205"/>
      <c r="U40" s="205"/>
      <c r="V40" s="205"/>
      <c r="W40" s="205"/>
      <c r="X40" s="205"/>
      <c r="Y40" s="205"/>
      <c r="Z40" s="205"/>
      <c r="AA40" s="200"/>
      <c r="AB40" s="201"/>
      <c r="AC40" s="201"/>
      <c r="AD40" s="201"/>
      <c r="AE40" s="201"/>
      <c r="AF40" s="202"/>
      <c r="AG40" s="177"/>
      <c r="AH40" s="178"/>
      <c r="AI40" s="178"/>
      <c r="AJ40" s="178"/>
      <c r="AK40" s="178"/>
      <c r="AL40" s="178"/>
      <c r="AM40" s="178"/>
      <c r="AN40" s="178"/>
      <c r="AO40" s="178"/>
      <c r="AP40" s="179"/>
      <c r="AQ40" s="177"/>
      <c r="AR40" s="178"/>
      <c r="AS40" s="178"/>
      <c r="AT40" s="178"/>
      <c r="AU40" s="178"/>
      <c r="AV40" s="178"/>
      <c r="AW40" s="178"/>
      <c r="AX40" s="178"/>
      <c r="AY40" s="178"/>
      <c r="AZ40" s="179"/>
      <c r="BA40" s="184"/>
      <c r="BB40" s="185"/>
      <c r="BC40" s="185"/>
      <c r="BD40" s="185"/>
      <c r="BE40" s="185"/>
      <c r="BF40" s="185"/>
      <c r="BG40" s="185"/>
      <c r="BH40" s="185"/>
      <c r="BI40" s="185"/>
      <c r="BJ40" s="185"/>
      <c r="BK40" s="185"/>
      <c r="BL40" s="186"/>
    </row>
    <row r="41" spans="1:64" s="5" customFormat="1" ht="12">
      <c r="A41" s="189" t="s">
        <v>60</v>
      </c>
      <c r="B41" s="190"/>
      <c r="C41" s="190"/>
      <c r="D41" s="191"/>
      <c r="E41" s="204" t="s">
        <v>35</v>
      </c>
      <c r="F41" s="204"/>
      <c r="G41" s="204"/>
      <c r="H41" s="204"/>
      <c r="I41" s="204"/>
      <c r="J41" s="204"/>
      <c r="K41" s="204"/>
      <c r="L41" s="204"/>
      <c r="M41" s="204"/>
      <c r="N41" s="204"/>
      <c r="O41" s="204"/>
      <c r="P41" s="204"/>
      <c r="Q41" s="204"/>
      <c r="R41" s="204"/>
      <c r="S41" s="204"/>
      <c r="T41" s="204"/>
      <c r="U41" s="204"/>
      <c r="V41" s="204"/>
      <c r="W41" s="204"/>
      <c r="X41" s="204"/>
      <c r="Y41" s="204"/>
      <c r="Z41" s="204"/>
      <c r="AA41" s="197" t="s">
        <v>2</v>
      </c>
      <c r="AB41" s="198"/>
      <c r="AC41" s="198"/>
      <c r="AD41" s="198"/>
      <c r="AE41" s="198"/>
      <c r="AF41" s="199"/>
      <c r="AG41" s="174"/>
      <c r="AH41" s="175"/>
      <c r="AI41" s="175"/>
      <c r="AJ41" s="175"/>
      <c r="AK41" s="175"/>
      <c r="AL41" s="175"/>
      <c r="AM41" s="175"/>
      <c r="AN41" s="175"/>
      <c r="AO41" s="175"/>
      <c r="AP41" s="176"/>
      <c r="AQ41" s="174"/>
      <c r="AR41" s="175"/>
      <c r="AS41" s="175"/>
      <c r="AT41" s="175"/>
      <c r="AU41" s="175"/>
      <c r="AV41" s="175"/>
      <c r="AW41" s="175"/>
      <c r="AX41" s="175"/>
      <c r="AY41" s="175"/>
      <c r="AZ41" s="176"/>
      <c r="BA41" s="181"/>
      <c r="BB41" s="182"/>
      <c r="BC41" s="182"/>
      <c r="BD41" s="182"/>
      <c r="BE41" s="182"/>
      <c r="BF41" s="182"/>
      <c r="BG41" s="182"/>
      <c r="BH41" s="182"/>
      <c r="BI41" s="182"/>
      <c r="BJ41" s="182"/>
      <c r="BK41" s="182"/>
      <c r="BL41" s="183"/>
    </row>
    <row r="42" spans="1:64" s="5" customFormat="1" ht="12">
      <c r="A42" s="210"/>
      <c r="B42" s="211"/>
      <c r="C42" s="211"/>
      <c r="D42" s="212"/>
      <c r="E42" s="203" t="s">
        <v>36</v>
      </c>
      <c r="F42" s="203"/>
      <c r="G42" s="203"/>
      <c r="H42" s="203"/>
      <c r="I42" s="203"/>
      <c r="J42" s="203"/>
      <c r="K42" s="203"/>
      <c r="L42" s="203"/>
      <c r="M42" s="203"/>
      <c r="N42" s="203"/>
      <c r="O42" s="203"/>
      <c r="P42" s="203"/>
      <c r="Q42" s="203"/>
      <c r="R42" s="203"/>
      <c r="S42" s="203"/>
      <c r="T42" s="203"/>
      <c r="U42" s="203"/>
      <c r="V42" s="203"/>
      <c r="W42" s="203"/>
      <c r="X42" s="203"/>
      <c r="Y42" s="203"/>
      <c r="Z42" s="203"/>
      <c r="AA42" s="220"/>
      <c r="AB42" s="221"/>
      <c r="AC42" s="221"/>
      <c r="AD42" s="221"/>
      <c r="AE42" s="221"/>
      <c r="AF42" s="222"/>
      <c r="AG42" s="217"/>
      <c r="AH42" s="218"/>
      <c r="AI42" s="218"/>
      <c r="AJ42" s="218"/>
      <c r="AK42" s="218"/>
      <c r="AL42" s="218"/>
      <c r="AM42" s="218"/>
      <c r="AN42" s="218"/>
      <c r="AO42" s="218"/>
      <c r="AP42" s="219"/>
      <c r="AQ42" s="217"/>
      <c r="AR42" s="218"/>
      <c r="AS42" s="218"/>
      <c r="AT42" s="218"/>
      <c r="AU42" s="218"/>
      <c r="AV42" s="218"/>
      <c r="AW42" s="218"/>
      <c r="AX42" s="218"/>
      <c r="AY42" s="218"/>
      <c r="AZ42" s="219"/>
      <c r="BA42" s="214"/>
      <c r="BB42" s="215"/>
      <c r="BC42" s="215"/>
      <c r="BD42" s="215"/>
      <c r="BE42" s="215"/>
      <c r="BF42" s="215"/>
      <c r="BG42" s="215"/>
      <c r="BH42" s="215"/>
      <c r="BI42" s="215"/>
      <c r="BJ42" s="215"/>
      <c r="BK42" s="215"/>
      <c r="BL42" s="216"/>
    </row>
    <row r="43" spans="1:64" s="5" customFormat="1" ht="12">
      <c r="A43" s="192"/>
      <c r="B43" s="193"/>
      <c r="C43" s="193"/>
      <c r="D43" s="194"/>
      <c r="E43" s="205" t="s">
        <v>38</v>
      </c>
      <c r="F43" s="205"/>
      <c r="G43" s="205"/>
      <c r="H43" s="205"/>
      <c r="I43" s="205"/>
      <c r="J43" s="205"/>
      <c r="K43" s="205"/>
      <c r="L43" s="205"/>
      <c r="M43" s="205"/>
      <c r="N43" s="205"/>
      <c r="O43" s="205"/>
      <c r="P43" s="205"/>
      <c r="Q43" s="205"/>
      <c r="R43" s="205"/>
      <c r="S43" s="205"/>
      <c r="T43" s="205"/>
      <c r="U43" s="205"/>
      <c r="V43" s="205"/>
      <c r="W43" s="205"/>
      <c r="X43" s="205"/>
      <c r="Y43" s="205"/>
      <c r="Z43" s="205"/>
      <c r="AA43" s="200"/>
      <c r="AB43" s="201"/>
      <c r="AC43" s="201"/>
      <c r="AD43" s="201"/>
      <c r="AE43" s="201"/>
      <c r="AF43" s="202"/>
      <c r="AG43" s="177"/>
      <c r="AH43" s="178"/>
      <c r="AI43" s="178"/>
      <c r="AJ43" s="178"/>
      <c r="AK43" s="178"/>
      <c r="AL43" s="178"/>
      <c r="AM43" s="178"/>
      <c r="AN43" s="178"/>
      <c r="AO43" s="178"/>
      <c r="AP43" s="179"/>
      <c r="AQ43" s="177"/>
      <c r="AR43" s="178"/>
      <c r="AS43" s="178"/>
      <c r="AT43" s="178"/>
      <c r="AU43" s="178"/>
      <c r="AV43" s="178"/>
      <c r="AW43" s="178"/>
      <c r="AX43" s="178"/>
      <c r="AY43" s="178"/>
      <c r="AZ43" s="179"/>
      <c r="BA43" s="184"/>
      <c r="BB43" s="185"/>
      <c r="BC43" s="185"/>
      <c r="BD43" s="185"/>
      <c r="BE43" s="185"/>
      <c r="BF43" s="185"/>
      <c r="BG43" s="185"/>
      <c r="BH43" s="185"/>
      <c r="BI43" s="185"/>
      <c r="BJ43" s="185"/>
      <c r="BK43" s="185"/>
      <c r="BL43" s="186"/>
    </row>
    <row r="44" spans="1:64" s="3" customFormat="1" ht="15.75"/>
    <row r="45" spans="1:64" s="3" customFormat="1" ht="15.75"/>
    <row r="46" spans="1:64" s="5" customFormat="1" ht="12">
      <c r="A46" s="5" t="s">
        <v>6</v>
      </c>
    </row>
    <row r="47" spans="1:64" s="5" customFormat="1" ht="48" customHeight="1">
      <c r="A47" s="223" t="s">
        <v>61</v>
      </c>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row>
    <row r="48" spans="1:64" s="5" customFormat="1" ht="24" customHeight="1">
      <c r="A48" s="223" t="s">
        <v>62</v>
      </c>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row>
    <row r="49" spans="1:64" s="5" customFormat="1" ht="24" customHeight="1">
      <c r="A49" s="223" t="s">
        <v>63</v>
      </c>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row>
    <row r="50" spans="1:64" s="5" customFormat="1" ht="12"/>
    <row r="51" spans="1:64" s="5" customFormat="1" ht="12"/>
    <row r="52" spans="1:64" s="5" customFormat="1" ht="12"/>
    <row r="53" spans="1:64" s="5" customFormat="1" ht="12"/>
  </sheetData>
  <mergeCells count="143">
    <mergeCell ref="A49:BL49"/>
    <mergeCell ref="A41:D43"/>
    <mergeCell ref="E41:Z41"/>
    <mergeCell ref="AA41:AF43"/>
    <mergeCell ref="AG41:AP43"/>
    <mergeCell ref="AQ41:AZ43"/>
    <mergeCell ref="A47:BL47"/>
    <mergeCell ref="A48:BL48"/>
    <mergeCell ref="AG38:AP40"/>
    <mergeCell ref="AA38:AF40"/>
    <mergeCell ref="E38:Z38"/>
    <mergeCell ref="E40:Z40"/>
    <mergeCell ref="E39:Z39"/>
    <mergeCell ref="BA38:BL40"/>
    <mergeCell ref="E43:Z43"/>
    <mergeCell ref="BA41:BL43"/>
    <mergeCell ref="AQ38:AZ40"/>
    <mergeCell ref="A38:D40"/>
    <mergeCell ref="E42:Z42"/>
    <mergeCell ref="BA36:BL37"/>
    <mergeCell ref="AQ36:AZ37"/>
    <mergeCell ref="AQ35:AZ35"/>
    <mergeCell ref="BA32:BL34"/>
    <mergeCell ref="BA31:BL31"/>
    <mergeCell ref="AQ32:AZ34"/>
    <mergeCell ref="E27:Z27"/>
    <mergeCell ref="AA28:AF28"/>
    <mergeCell ref="AA29:AF29"/>
    <mergeCell ref="E30:Z30"/>
    <mergeCell ref="AA31:AF31"/>
    <mergeCell ref="E29:Z29"/>
    <mergeCell ref="E28:Z28"/>
    <mergeCell ref="AG27:AP27"/>
    <mergeCell ref="AQ31:AZ31"/>
    <mergeCell ref="BA35:BL35"/>
    <mergeCell ref="AG30:AP30"/>
    <mergeCell ref="AG29:AP29"/>
    <mergeCell ref="BA29:BL29"/>
    <mergeCell ref="AG28:AP28"/>
    <mergeCell ref="AA32:AF34"/>
    <mergeCell ref="AG32:AP34"/>
    <mergeCell ref="E36:Z36"/>
    <mergeCell ref="BA27:BL27"/>
    <mergeCell ref="A21:D21"/>
    <mergeCell ref="A24:D24"/>
    <mergeCell ref="E23:Z23"/>
    <mergeCell ref="E24:Z24"/>
    <mergeCell ref="A23:D23"/>
    <mergeCell ref="E22:Z22"/>
    <mergeCell ref="AA30:AF30"/>
    <mergeCell ref="AG31:AP31"/>
    <mergeCell ref="A29:D29"/>
    <mergeCell ref="A27:D27"/>
    <mergeCell ref="A28:D28"/>
    <mergeCell ref="A31:D31"/>
    <mergeCell ref="A30:D30"/>
    <mergeCell ref="E25:Z25"/>
    <mergeCell ref="A22:D22"/>
    <mergeCell ref="A25:D26"/>
    <mergeCell ref="E21:Z21"/>
    <mergeCell ref="AA22:AF22"/>
    <mergeCell ref="AA23:AF23"/>
    <mergeCell ref="AA21:AF21"/>
    <mergeCell ref="AA24:AF24"/>
    <mergeCell ref="E31:Z31"/>
    <mergeCell ref="BA28:BL28"/>
    <mergeCell ref="BA30:BL30"/>
    <mergeCell ref="AQ30:AZ30"/>
    <mergeCell ref="AQ27:AZ27"/>
    <mergeCell ref="AQ29:AZ29"/>
    <mergeCell ref="AQ28:AZ28"/>
    <mergeCell ref="AA27:AF27"/>
    <mergeCell ref="E26:Z26"/>
    <mergeCell ref="AA25:AF26"/>
    <mergeCell ref="AG25:AP26"/>
    <mergeCell ref="BA25:BL26"/>
    <mergeCell ref="AQ25:AZ26"/>
    <mergeCell ref="A36:D37"/>
    <mergeCell ref="AA35:AF35"/>
    <mergeCell ref="AG35:AP35"/>
    <mergeCell ref="A32:D34"/>
    <mergeCell ref="E32:Z32"/>
    <mergeCell ref="E33:Z33"/>
    <mergeCell ref="E34:Z34"/>
    <mergeCell ref="A35:D35"/>
    <mergeCell ref="E35:Z35"/>
    <mergeCell ref="AA36:AF37"/>
    <mergeCell ref="AG36:AP37"/>
    <mergeCell ref="E37:Z37"/>
    <mergeCell ref="AQ24:AZ24"/>
    <mergeCell ref="AQ23:AZ23"/>
    <mergeCell ref="AG24:AP24"/>
    <mergeCell ref="BA24:BL24"/>
    <mergeCell ref="BA23:BL23"/>
    <mergeCell ref="AG23:AP23"/>
    <mergeCell ref="AG20:AP20"/>
    <mergeCell ref="BA21:BL21"/>
    <mergeCell ref="BA22:BL22"/>
    <mergeCell ref="BA20:BL20"/>
    <mergeCell ref="AG22:AP22"/>
    <mergeCell ref="AG21:AP21"/>
    <mergeCell ref="AQ21:AZ21"/>
    <mergeCell ref="AQ20:AZ20"/>
    <mergeCell ref="AQ22:AZ22"/>
    <mergeCell ref="A20:D20"/>
    <mergeCell ref="E20:Z20"/>
    <mergeCell ref="AA14:AF15"/>
    <mergeCell ref="A16:D17"/>
    <mergeCell ref="AA20:AF20"/>
    <mergeCell ref="E15:Z15"/>
    <mergeCell ref="BA18:BL19"/>
    <mergeCell ref="AQ18:AZ19"/>
    <mergeCell ref="E16:Z16"/>
    <mergeCell ref="E19:Z19"/>
    <mergeCell ref="AA18:AF19"/>
    <mergeCell ref="E18:Z18"/>
    <mergeCell ref="AA16:AF17"/>
    <mergeCell ref="AQ14:AZ15"/>
    <mergeCell ref="BA16:BL17"/>
    <mergeCell ref="E17:Z17"/>
    <mergeCell ref="E14:Z14"/>
    <mergeCell ref="A18:D19"/>
    <mergeCell ref="AG18:AP19"/>
    <mergeCell ref="AQ16:AZ17"/>
    <mergeCell ref="AG16:AP17"/>
    <mergeCell ref="A6:BL6"/>
    <mergeCell ref="A7:BL7"/>
    <mergeCell ref="A8:BL8"/>
    <mergeCell ref="A9:BL9"/>
    <mergeCell ref="AG14:AP15"/>
    <mergeCell ref="A12:D12"/>
    <mergeCell ref="E12:Z12"/>
    <mergeCell ref="BA14:BL15"/>
    <mergeCell ref="E13:Z13"/>
    <mergeCell ref="AG13:AP13"/>
    <mergeCell ref="BA13:BL13"/>
    <mergeCell ref="AQ13:AZ13"/>
    <mergeCell ref="AG12:AZ12"/>
    <mergeCell ref="BA12:BL12"/>
    <mergeCell ref="A14:D15"/>
    <mergeCell ref="AA12:AF12"/>
    <mergeCell ref="AA13:AF13"/>
    <mergeCell ref="A13:D13"/>
  </mergeCells>
  <phoneticPr fontId="144"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8"/>
  <sheetViews>
    <sheetView view="pageBreakPreview" zoomScaleNormal="85" zoomScaleSheetLayoutView="100" workbookViewId="0">
      <selection activeCell="A2" sqref="A2:XFD2"/>
    </sheetView>
  </sheetViews>
  <sheetFormatPr defaultRowHeight="15"/>
  <cols>
    <col min="1" max="1" width="9.5703125" customWidth="1"/>
    <col min="2" max="2" width="12.140625" customWidth="1"/>
    <col min="3" max="3" width="15.5703125" customWidth="1"/>
    <col min="4" max="4" width="12.140625" customWidth="1"/>
    <col min="5" max="10" width="15.5703125" customWidth="1"/>
  </cols>
  <sheetData>
    <row r="1" spans="1:11" ht="79.5" customHeight="1">
      <c r="A1" s="317" t="s">
        <v>118</v>
      </c>
      <c r="B1" s="317"/>
      <c r="C1" s="317"/>
      <c r="D1" s="317"/>
      <c r="E1" s="317"/>
      <c r="F1" s="317"/>
      <c r="G1" s="317"/>
      <c r="H1" s="317"/>
      <c r="I1" s="317"/>
      <c r="J1" s="317"/>
      <c r="K1" s="17"/>
    </row>
    <row r="2" spans="1:11" s="33" customFormat="1" ht="13.5" customHeight="1">
      <c r="A2" s="79"/>
      <c r="B2" s="79"/>
      <c r="C2" s="79"/>
      <c r="D2" s="79"/>
      <c r="E2" s="79"/>
      <c r="F2" s="79"/>
      <c r="G2" s="79"/>
      <c r="H2" s="79"/>
      <c r="I2" s="79"/>
      <c r="J2" s="79"/>
      <c r="K2" s="17"/>
    </row>
    <row r="3" spans="1:11" ht="15.75">
      <c r="E3" s="321" t="s">
        <v>281</v>
      </c>
      <c r="F3" s="321"/>
    </row>
    <row r="4" spans="1:11" s="33" customFormat="1" ht="15.75">
      <c r="E4" s="78"/>
      <c r="F4" s="78"/>
    </row>
    <row r="5" spans="1:11" ht="47.25" customHeight="1">
      <c r="A5" s="318" t="s">
        <v>82</v>
      </c>
      <c r="B5" s="320" t="s">
        <v>95</v>
      </c>
      <c r="C5" s="320"/>
      <c r="D5" s="320" t="s">
        <v>98</v>
      </c>
      <c r="E5" s="320"/>
      <c r="F5" s="320"/>
      <c r="G5" s="320"/>
      <c r="H5" s="320" t="s">
        <v>100</v>
      </c>
      <c r="I5" s="320"/>
      <c r="J5" s="320"/>
    </row>
    <row r="6" spans="1:11" ht="36">
      <c r="A6" s="319"/>
      <c r="B6" s="18" t="s">
        <v>96</v>
      </c>
      <c r="C6" s="18" t="s">
        <v>97</v>
      </c>
      <c r="D6" s="18" t="s">
        <v>96</v>
      </c>
      <c r="E6" s="18" t="s">
        <v>97</v>
      </c>
      <c r="F6" s="18" t="s">
        <v>104</v>
      </c>
      <c r="G6" s="18" t="s">
        <v>99</v>
      </c>
      <c r="H6" s="18" t="s">
        <v>101</v>
      </c>
      <c r="I6" s="18" t="s">
        <v>102</v>
      </c>
      <c r="J6" s="18" t="s">
        <v>103</v>
      </c>
    </row>
    <row r="7" spans="1:11">
      <c r="A7" s="12" t="s">
        <v>83</v>
      </c>
      <c r="B7" s="113">
        <v>0</v>
      </c>
      <c r="C7" s="113">
        <v>0</v>
      </c>
      <c r="D7" s="113">
        <v>0</v>
      </c>
      <c r="E7" s="113">
        <v>0</v>
      </c>
      <c r="F7" s="113">
        <v>0</v>
      </c>
      <c r="G7" s="113">
        <v>0</v>
      </c>
      <c r="H7" s="113">
        <v>0</v>
      </c>
      <c r="I7" s="113">
        <v>0</v>
      </c>
      <c r="J7" s="113">
        <v>0</v>
      </c>
    </row>
    <row r="8" spans="1:11">
      <c r="A8" s="12" t="s">
        <v>84</v>
      </c>
      <c r="B8" s="113">
        <v>0</v>
      </c>
      <c r="C8" s="113">
        <v>0</v>
      </c>
      <c r="D8" s="113">
        <v>0</v>
      </c>
      <c r="E8" s="113">
        <v>0</v>
      </c>
      <c r="F8" s="113">
        <v>0</v>
      </c>
      <c r="G8" s="113">
        <v>0</v>
      </c>
      <c r="H8" s="113">
        <v>0</v>
      </c>
      <c r="I8" s="113">
        <v>0</v>
      </c>
      <c r="J8" s="113">
        <v>0</v>
      </c>
    </row>
    <row r="9" spans="1:11">
      <c r="A9" s="12" t="s">
        <v>85</v>
      </c>
      <c r="B9" s="113">
        <v>0</v>
      </c>
      <c r="C9" s="113">
        <v>0</v>
      </c>
      <c r="D9" s="113">
        <v>0</v>
      </c>
      <c r="E9" s="113">
        <v>0</v>
      </c>
      <c r="F9" s="113">
        <v>0</v>
      </c>
      <c r="G9" s="113">
        <v>0</v>
      </c>
      <c r="H9" s="113">
        <v>0</v>
      </c>
      <c r="I9" s="113">
        <v>0</v>
      </c>
      <c r="J9" s="113">
        <v>0</v>
      </c>
    </row>
    <row r="10" spans="1:11">
      <c r="A10" s="12" t="s">
        <v>86</v>
      </c>
      <c r="B10" s="113">
        <v>0</v>
      </c>
      <c r="C10" s="113">
        <v>0</v>
      </c>
      <c r="D10" s="113">
        <v>0</v>
      </c>
      <c r="E10" s="113">
        <v>0</v>
      </c>
      <c r="F10" s="113">
        <v>0</v>
      </c>
      <c r="G10" s="113">
        <v>0</v>
      </c>
      <c r="H10" s="113">
        <v>0</v>
      </c>
      <c r="I10" s="113">
        <v>0</v>
      </c>
      <c r="J10" s="113">
        <v>0</v>
      </c>
    </row>
    <row r="11" spans="1:11">
      <c r="A11" s="12" t="s">
        <v>87</v>
      </c>
      <c r="B11" s="113">
        <v>0</v>
      </c>
      <c r="C11" s="113">
        <v>0</v>
      </c>
      <c r="D11" s="113">
        <v>0</v>
      </c>
      <c r="E11" s="113">
        <v>0</v>
      </c>
      <c r="F11" s="113">
        <v>0</v>
      </c>
      <c r="G11" s="113">
        <v>0</v>
      </c>
      <c r="H11" s="113">
        <v>0</v>
      </c>
      <c r="I11" s="113">
        <v>0</v>
      </c>
      <c r="J11" s="113">
        <v>0</v>
      </c>
    </row>
    <row r="12" spans="1:11">
      <c r="A12" s="12" t="s">
        <v>88</v>
      </c>
      <c r="B12" s="113">
        <v>0</v>
      </c>
      <c r="C12" s="113">
        <v>0</v>
      </c>
      <c r="D12" s="113">
        <v>0</v>
      </c>
      <c r="E12" s="113">
        <v>0</v>
      </c>
      <c r="F12" s="113">
        <v>0</v>
      </c>
      <c r="G12" s="113">
        <v>0</v>
      </c>
      <c r="H12" s="113">
        <v>0</v>
      </c>
      <c r="I12" s="113">
        <v>0</v>
      </c>
      <c r="J12" s="113">
        <v>0</v>
      </c>
    </row>
    <row r="13" spans="1:11">
      <c r="A13" s="12" t="s">
        <v>89</v>
      </c>
      <c r="B13" s="113">
        <v>0</v>
      </c>
      <c r="C13" s="113">
        <v>0</v>
      </c>
      <c r="D13" s="113">
        <v>0</v>
      </c>
      <c r="E13" s="113">
        <v>0</v>
      </c>
      <c r="F13" s="113">
        <v>0</v>
      </c>
      <c r="G13" s="113">
        <v>0</v>
      </c>
      <c r="H13" s="113">
        <v>0</v>
      </c>
      <c r="I13" s="113">
        <v>0</v>
      </c>
      <c r="J13" s="113">
        <v>0</v>
      </c>
    </row>
    <row r="14" spans="1:11">
      <c r="A14" s="12" t="s">
        <v>90</v>
      </c>
      <c r="B14" s="113">
        <v>0</v>
      </c>
      <c r="C14" s="113">
        <v>0</v>
      </c>
      <c r="D14" s="113">
        <v>0</v>
      </c>
      <c r="E14" s="113">
        <v>0</v>
      </c>
      <c r="F14" s="113">
        <v>0</v>
      </c>
      <c r="G14" s="113">
        <v>0</v>
      </c>
      <c r="H14" s="113">
        <v>0</v>
      </c>
      <c r="I14" s="113">
        <v>0</v>
      </c>
      <c r="J14" s="113">
        <v>0</v>
      </c>
    </row>
    <row r="15" spans="1:11">
      <c r="A15" s="12" t="s">
        <v>91</v>
      </c>
      <c r="B15" s="113">
        <v>0</v>
      </c>
      <c r="C15" s="113">
        <v>0</v>
      </c>
      <c r="D15" s="113">
        <v>0</v>
      </c>
      <c r="E15" s="113">
        <v>0</v>
      </c>
      <c r="F15" s="113">
        <v>0</v>
      </c>
      <c r="G15" s="113">
        <v>0</v>
      </c>
      <c r="H15" s="113">
        <v>0</v>
      </c>
      <c r="I15" s="113">
        <v>0</v>
      </c>
      <c r="J15" s="113">
        <v>0</v>
      </c>
    </row>
    <row r="16" spans="1:11">
      <c r="A16" s="12" t="s">
        <v>92</v>
      </c>
      <c r="B16" s="113">
        <v>0</v>
      </c>
      <c r="C16" s="113">
        <v>0</v>
      </c>
      <c r="D16" s="113">
        <v>0</v>
      </c>
      <c r="E16" s="113">
        <v>0</v>
      </c>
      <c r="F16" s="113">
        <v>0</v>
      </c>
      <c r="G16" s="113">
        <v>0</v>
      </c>
      <c r="H16" s="113">
        <v>0</v>
      </c>
      <c r="I16" s="113">
        <v>0</v>
      </c>
      <c r="J16" s="113">
        <v>0</v>
      </c>
    </row>
    <row r="17" spans="1:10">
      <c r="A17" s="12" t="s">
        <v>93</v>
      </c>
      <c r="B17" s="113">
        <v>0</v>
      </c>
      <c r="C17" s="113">
        <v>0</v>
      </c>
      <c r="D17" s="113">
        <v>0</v>
      </c>
      <c r="E17" s="113">
        <v>0</v>
      </c>
      <c r="F17" s="113">
        <v>0</v>
      </c>
      <c r="G17" s="113">
        <v>0</v>
      </c>
      <c r="H17" s="113">
        <v>0</v>
      </c>
      <c r="I17" s="113">
        <v>0</v>
      </c>
      <c r="J17" s="113">
        <v>0</v>
      </c>
    </row>
    <row r="18" spans="1:10">
      <c r="A18" s="12" t="s">
        <v>94</v>
      </c>
      <c r="B18" s="113">
        <v>0</v>
      </c>
      <c r="C18" s="113">
        <v>0</v>
      </c>
      <c r="D18" s="113">
        <v>0</v>
      </c>
      <c r="E18" s="113">
        <v>0</v>
      </c>
      <c r="F18" s="113">
        <v>0</v>
      </c>
      <c r="G18" s="113">
        <v>0</v>
      </c>
      <c r="H18" s="113">
        <v>0</v>
      </c>
      <c r="I18" s="113">
        <v>0</v>
      </c>
      <c r="J18" s="113">
        <v>0</v>
      </c>
    </row>
  </sheetData>
  <sheetProtection password="CF66" sheet="1" objects="1" scenarios="1" selectLockedCells="1" selectUnlockedCells="1"/>
  <mergeCells count="6">
    <mergeCell ref="A1:J1"/>
    <mergeCell ref="A5:A6"/>
    <mergeCell ref="B5:C5"/>
    <mergeCell ref="D5:G5"/>
    <mergeCell ref="H5:J5"/>
    <mergeCell ref="E3:F3"/>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
  <sheetViews>
    <sheetView view="pageBreakPreview" zoomScaleNormal="100" zoomScaleSheetLayoutView="100" workbookViewId="0">
      <selection activeCell="A7" sqref="A7:XFD7"/>
    </sheetView>
  </sheetViews>
  <sheetFormatPr defaultRowHeight="15"/>
  <cols>
    <col min="1" max="1" width="86.7109375" customWidth="1"/>
    <col min="2" max="9" width="8.5703125" customWidth="1"/>
  </cols>
  <sheetData>
    <row r="1" spans="1:13" ht="81.75" customHeight="1">
      <c r="A1" s="79" t="s">
        <v>105</v>
      </c>
      <c r="B1" s="17"/>
      <c r="C1" s="17"/>
      <c r="D1" s="17"/>
      <c r="E1" s="17"/>
      <c r="F1" s="17"/>
      <c r="G1" s="17"/>
      <c r="H1" s="17"/>
      <c r="I1" s="17"/>
      <c r="J1" s="17"/>
    </row>
    <row r="2" spans="1:13">
      <c r="A2" s="33"/>
      <c r="B2" s="33"/>
      <c r="C2" s="33"/>
      <c r="D2" s="33"/>
      <c r="E2" s="33"/>
      <c r="F2" s="33"/>
      <c r="G2" s="33"/>
      <c r="H2" s="33"/>
      <c r="I2" s="33"/>
      <c r="J2" s="33"/>
    </row>
    <row r="3" spans="1:13" ht="45" customHeight="1">
      <c r="A3" s="112" t="s">
        <v>280</v>
      </c>
      <c r="B3" s="111"/>
      <c r="C3" s="111"/>
      <c r="D3" s="111"/>
      <c r="E3" s="111"/>
      <c r="F3" s="111"/>
      <c r="G3" s="111"/>
      <c r="H3" s="111"/>
      <c r="I3" s="111"/>
      <c r="J3" s="111"/>
      <c r="K3" s="54"/>
      <c r="L3" s="54"/>
      <c r="M3" s="54"/>
    </row>
    <row r="4" spans="1:13">
      <c r="A4" s="111"/>
      <c r="B4" s="111"/>
      <c r="C4" s="111"/>
      <c r="D4" s="111"/>
      <c r="E4" s="111"/>
      <c r="F4" s="111"/>
      <c r="G4" s="111"/>
      <c r="H4" s="111"/>
      <c r="I4" s="111"/>
      <c r="J4" s="111"/>
      <c r="K4" s="54"/>
      <c r="L4" s="54"/>
      <c r="M4" s="54"/>
    </row>
    <row r="5" spans="1:13" ht="165" customHeight="1">
      <c r="A5" s="109" t="s">
        <v>279</v>
      </c>
      <c r="B5" s="110"/>
      <c r="C5" s="110"/>
      <c r="D5" s="110"/>
      <c r="E5" s="110"/>
      <c r="F5" s="110"/>
      <c r="G5" s="110"/>
      <c r="H5" s="110"/>
      <c r="I5" s="110"/>
      <c r="J5" s="110"/>
      <c r="K5" s="110"/>
      <c r="L5" s="110"/>
      <c r="M5"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A12" sqref="A12:XFD12"/>
    </sheetView>
  </sheetViews>
  <sheetFormatPr defaultRowHeight="15"/>
  <cols>
    <col min="1" max="1" width="83.85546875" style="33" customWidth="1"/>
    <col min="2" max="2" width="9.140625" style="33"/>
    <col min="3" max="3" width="12.7109375" style="33" customWidth="1"/>
    <col min="4" max="4" width="13.5703125" style="33" customWidth="1"/>
    <col min="5" max="5" width="12.28515625" style="33" customWidth="1"/>
    <col min="6" max="6" width="14.42578125" style="33" customWidth="1"/>
    <col min="7" max="7" width="12.42578125" style="33" customWidth="1"/>
    <col min="8" max="8" width="12" style="33" customWidth="1"/>
    <col min="9" max="16384" width="9.140625" style="33"/>
  </cols>
  <sheetData>
    <row r="1" spans="1:10" ht="66" customHeight="1">
      <c r="A1" s="88" t="s">
        <v>396</v>
      </c>
      <c r="B1" s="17"/>
      <c r="C1" s="17"/>
      <c r="D1" s="17"/>
      <c r="E1" s="17"/>
      <c r="F1" s="17"/>
      <c r="G1" s="17"/>
      <c r="H1" s="17"/>
      <c r="I1" s="17"/>
      <c r="J1" s="17"/>
    </row>
    <row r="3" spans="1:10">
      <c r="A3" s="89" t="s">
        <v>255</v>
      </c>
      <c r="B3" s="54"/>
      <c r="C3" s="54"/>
      <c r="D3" s="54"/>
      <c r="E3" s="54"/>
      <c r="F3" s="54"/>
      <c r="G3" s="54"/>
      <c r="H3" s="54"/>
    </row>
    <row r="4" spans="1:10">
      <c r="A4" s="54"/>
      <c r="B4" s="54"/>
      <c r="C4" s="54"/>
      <c r="D4" s="54"/>
      <c r="E4" s="54"/>
      <c r="F4" s="54"/>
      <c r="G4" s="54"/>
      <c r="H4" s="54"/>
    </row>
    <row r="5" spans="1:10">
      <c r="A5" s="54"/>
      <c r="B5" s="54"/>
      <c r="C5" s="54"/>
      <c r="D5" s="54"/>
      <c r="E5" s="54"/>
      <c r="F5" s="54"/>
      <c r="G5" s="54"/>
      <c r="H5" s="54"/>
    </row>
    <row r="6" spans="1:10">
      <c r="A6" s="54"/>
      <c r="B6" s="54"/>
      <c r="C6" s="54"/>
      <c r="D6" s="54"/>
      <c r="E6" s="54"/>
      <c r="F6" s="54"/>
      <c r="G6" s="54"/>
      <c r="H6" s="54"/>
    </row>
    <row r="7" spans="1:10">
      <c r="A7" s="54"/>
      <c r="B7" s="54"/>
      <c r="C7" s="54"/>
      <c r="D7" s="54"/>
      <c r="E7" s="54"/>
      <c r="F7" s="54"/>
      <c r="G7" s="54"/>
      <c r="H7" s="54"/>
    </row>
    <row r="8" spans="1:10">
      <c r="A8" s="54"/>
      <c r="B8" s="54"/>
      <c r="C8" s="54"/>
      <c r="D8" s="54"/>
      <c r="E8" s="54"/>
      <c r="F8" s="54"/>
      <c r="G8" s="54"/>
      <c r="H8" s="54"/>
    </row>
  </sheetData>
  <sheetProtection password="CF66" sheet="1" objects="1" scenarios="1" selectLockedCells="1" selectUnlockedCells="1"/>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27663" r:id="rId4">
          <objectPr defaultSize="0" autoPict="0" r:id="rId5">
            <anchor moveWithCells="1">
              <from>
                <xdr:col>0</xdr:col>
                <xdr:colOff>1343025</xdr:colOff>
                <xdr:row>4</xdr:row>
                <xdr:rowOff>9525</xdr:rowOff>
              </from>
              <to>
                <xdr:col>0</xdr:col>
                <xdr:colOff>2257425</xdr:colOff>
                <xdr:row>7</xdr:row>
                <xdr:rowOff>180975</xdr:rowOff>
              </to>
            </anchor>
          </objectPr>
        </oleObject>
      </mc:Choice>
      <mc:Fallback>
        <oleObject progId="AcroExch.Document.11" dvAspect="DVASPECT_ICON" shapeId="27663" r:id="rId4"/>
      </mc:Fallback>
    </mc:AlternateContent>
    <mc:AlternateContent xmlns:mc="http://schemas.openxmlformats.org/markup-compatibility/2006">
      <mc:Choice Requires="x14">
        <oleObject progId="AcroExch.Document.11" dvAspect="DVASPECT_ICON" shapeId="27664" r:id="rId6">
          <objectPr defaultSize="0" autoPict="0" r:id="rId7">
            <anchor moveWithCells="1">
              <from>
                <xdr:col>0</xdr:col>
                <xdr:colOff>190500</xdr:colOff>
                <xdr:row>4</xdr:row>
                <xdr:rowOff>0</xdr:rowOff>
              </from>
              <to>
                <xdr:col>0</xdr:col>
                <xdr:colOff>1104900</xdr:colOff>
                <xdr:row>7</xdr:row>
                <xdr:rowOff>180975</xdr:rowOff>
              </to>
            </anchor>
          </objectPr>
        </oleObject>
      </mc:Choice>
      <mc:Fallback>
        <oleObject progId="AcroExch.Document.11" dvAspect="DVASPECT_ICON" shapeId="27664"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K14"/>
  <sheetViews>
    <sheetView view="pageBreakPreview" zoomScaleNormal="100" zoomScaleSheetLayoutView="100" workbookViewId="0">
      <selection activeCell="A13" sqref="A13:XFD13"/>
    </sheetView>
  </sheetViews>
  <sheetFormatPr defaultRowHeight="15"/>
  <cols>
    <col min="1" max="1" width="59.28515625" style="7" customWidth="1"/>
    <col min="2" max="4" width="9.85546875" style="7" customWidth="1"/>
    <col min="5" max="16384" width="9.140625" style="7"/>
  </cols>
  <sheetData>
    <row r="1" spans="1:11" ht="129.75" customHeight="1">
      <c r="A1" s="322" t="s">
        <v>75</v>
      </c>
      <c r="B1" s="322"/>
      <c r="C1" s="322"/>
      <c r="D1" s="322"/>
      <c r="E1" s="17"/>
      <c r="F1" s="17"/>
      <c r="G1" s="17"/>
      <c r="H1" s="17"/>
      <c r="I1" s="17"/>
      <c r="J1" s="17"/>
      <c r="K1" s="17"/>
    </row>
    <row r="3" spans="1:11" s="21" customFormat="1">
      <c r="A3" s="90" t="s">
        <v>256</v>
      </c>
    </row>
    <row r="4" spans="1:11" s="21" customFormat="1"/>
    <row r="5" spans="1:11" s="21" customFormat="1"/>
    <row r="6" spans="1:11" s="21" customFormat="1"/>
    <row r="7" spans="1:11" ht="30">
      <c r="A7" s="90" t="s">
        <v>76</v>
      </c>
    </row>
    <row r="10" spans="1:11" ht="30" customHeight="1">
      <c r="A10" s="323" t="s">
        <v>257</v>
      </c>
      <c r="B10" s="323"/>
      <c r="C10" s="323"/>
      <c r="D10" s="323"/>
    </row>
    <row r="13" spans="1:11" ht="18.75">
      <c r="A13" s="20"/>
    </row>
    <row r="14" spans="1:11">
      <c r="A14" s="19"/>
    </row>
  </sheetData>
  <sheetProtection password="CF66" sheet="1" formatCells="0" formatColumns="0" formatRows="0" insertColumns="0" insertRows="0" insertHyperlinks="0" deleteColumns="0" deleteRows="0" sort="0" autoFilter="0" pivotTables="0"/>
  <mergeCells count="2">
    <mergeCell ref="A1:D1"/>
    <mergeCell ref="A10:D10"/>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Document" dvAspect="DVASPECT_ICON" shapeId="29697" r:id="rId4">
          <objectPr defaultSize="0" r:id="rId5">
            <anchor moveWithCells="1">
              <from>
                <xdr:col>2</xdr:col>
                <xdr:colOff>9525</xdr:colOff>
                <xdr:row>1</xdr:row>
                <xdr:rowOff>9525</xdr:rowOff>
              </from>
              <to>
                <xdr:col>3</xdr:col>
                <xdr:colOff>266700</xdr:colOff>
                <xdr:row>4</xdr:row>
                <xdr:rowOff>123825</xdr:rowOff>
              </to>
            </anchor>
          </objectPr>
        </oleObject>
      </mc:Choice>
      <mc:Fallback>
        <oleObject progId="Document" dvAspect="DVASPECT_ICON" shapeId="29697" r:id="rId4"/>
      </mc:Fallback>
    </mc:AlternateContent>
    <mc:AlternateContent xmlns:mc="http://schemas.openxmlformats.org/markup-compatibility/2006">
      <mc:Choice Requires="x14">
        <oleObject progId="Document" dvAspect="DVASPECT_ICON" shapeId="29698" r:id="rId6">
          <objectPr defaultSize="0" r:id="rId7">
            <anchor moveWithCells="1">
              <from>
                <xdr:col>2</xdr:col>
                <xdr:colOff>0</xdr:colOff>
                <xdr:row>5</xdr:row>
                <xdr:rowOff>66675</xdr:rowOff>
              </from>
              <to>
                <xdr:col>3</xdr:col>
                <xdr:colOff>257175</xdr:colOff>
                <xdr:row>7</xdr:row>
                <xdr:rowOff>180975</xdr:rowOff>
              </to>
            </anchor>
          </objectPr>
        </oleObject>
      </mc:Choice>
      <mc:Fallback>
        <oleObject progId="Document" dvAspect="DVASPECT_ICON" shapeId="29698"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BH15"/>
  <sheetViews>
    <sheetView view="pageBreakPreview" topLeftCell="A10" zoomScaleNormal="100" zoomScaleSheetLayoutView="100" workbookViewId="0">
      <selection activeCell="A17" sqref="A17:XFD17"/>
    </sheetView>
  </sheetViews>
  <sheetFormatPr defaultRowHeight="15"/>
  <cols>
    <col min="1" max="1" width="132" customWidth="1"/>
    <col min="2" max="10" width="0" hidden="1" customWidth="1"/>
    <col min="11" max="12" width="9.140625" hidden="1" customWidth="1"/>
    <col min="13" max="7279" width="0" hidden="1" customWidth="1"/>
  </cols>
  <sheetData>
    <row r="1" spans="1:8848" ht="72" customHeight="1">
      <c r="A1" s="88" t="s">
        <v>77</v>
      </c>
    </row>
    <row r="3" spans="1:8848" s="50" customFormat="1" ht="16.5">
      <c r="A3" s="50" t="s">
        <v>119</v>
      </c>
    </row>
    <row r="4" spans="1:8848" s="50" customFormat="1" ht="51" customHeight="1">
      <c r="A4" s="91" t="s">
        <v>122</v>
      </c>
    </row>
    <row r="5" spans="1:8848" s="51" customFormat="1" ht="33" customHeight="1">
      <c r="A5" s="91" t="s">
        <v>123</v>
      </c>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24"/>
      <c r="BL5" s="324"/>
      <c r="BM5" s="324"/>
      <c r="BN5" s="324"/>
      <c r="BO5" s="324"/>
      <c r="BP5" s="324"/>
      <c r="BQ5" s="324"/>
      <c r="BR5" s="324"/>
      <c r="BS5" s="324"/>
      <c r="BT5" s="324"/>
      <c r="BU5" s="324"/>
      <c r="BV5" s="324"/>
      <c r="BW5" s="324"/>
      <c r="BX5" s="324"/>
      <c r="BY5" s="324"/>
      <c r="BZ5" s="324"/>
      <c r="CA5" s="324"/>
      <c r="CB5" s="324"/>
      <c r="CC5" s="324"/>
      <c r="CD5" s="324"/>
      <c r="CE5" s="324"/>
      <c r="CF5" s="324"/>
      <c r="CG5" s="324"/>
      <c r="CH5" s="324"/>
      <c r="CI5" s="324"/>
      <c r="CJ5" s="324"/>
      <c r="CK5" s="324"/>
      <c r="CL5" s="324"/>
      <c r="CM5" s="324"/>
      <c r="CN5" s="324"/>
      <c r="CO5" s="324"/>
      <c r="CP5" s="324"/>
      <c r="CQ5" s="324"/>
      <c r="CR5" s="324"/>
      <c r="CS5" s="324"/>
      <c r="CT5" s="324"/>
      <c r="CU5" s="324"/>
      <c r="CV5" s="324"/>
      <c r="CW5" s="324"/>
      <c r="CX5" s="324"/>
      <c r="CY5" s="324"/>
      <c r="CZ5" s="324"/>
      <c r="DA5" s="324"/>
      <c r="DB5" s="324"/>
      <c r="DC5" s="324"/>
      <c r="DD5" s="324"/>
      <c r="DE5" s="324"/>
      <c r="DF5" s="324"/>
      <c r="DG5" s="324"/>
      <c r="DH5" s="324"/>
      <c r="DI5" s="324"/>
      <c r="DJ5" s="324"/>
      <c r="DK5" s="324"/>
      <c r="DL5" s="324"/>
      <c r="DM5" s="324"/>
      <c r="DN5" s="324"/>
      <c r="DO5" s="324"/>
      <c r="DP5" s="324"/>
      <c r="DQ5" s="324"/>
      <c r="DR5" s="324"/>
      <c r="DS5" s="324"/>
      <c r="DT5" s="324"/>
      <c r="DU5" s="324"/>
      <c r="DV5" s="324"/>
      <c r="DW5" s="324"/>
      <c r="DX5" s="324"/>
      <c r="DY5" s="324"/>
      <c r="DZ5" s="324"/>
      <c r="EA5" s="324"/>
      <c r="EB5" s="324"/>
      <c r="EC5" s="324"/>
      <c r="ED5" s="324"/>
      <c r="EE5" s="324"/>
      <c r="EF5" s="324"/>
      <c r="EG5" s="324"/>
      <c r="EH5" s="324"/>
      <c r="EI5" s="324"/>
      <c r="EJ5" s="324"/>
      <c r="EK5" s="324"/>
      <c r="EL5" s="324"/>
      <c r="EM5" s="324"/>
      <c r="EN5" s="324"/>
      <c r="EO5" s="324"/>
      <c r="EP5" s="324"/>
      <c r="EQ5" s="324"/>
      <c r="ER5" s="324"/>
      <c r="ES5" s="324"/>
      <c r="ET5" s="324"/>
      <c r="EU5" s="324"/>
      <c r="EV5" s="324"/>
      <c r="EW5" s="324"/>
      <c r="EX5" s="324"/>
      <c r="EY5" s="324"/>
      <c r="EZ5" s="324"/>
      <c r="FA5" s="324"/>
      <c r="FB5" s="324"/>
      <c r="FC5" s="324"/>
      <c r="FD5" s="324"/>
      <c r="FE5" s="324"/>
      <c r="FF5" s="324"/>
      <c r="FG5" s="324"/>
      <c r="FH5" s="324"/>
      <c r="FI5" s="324"/>
      <c r="FJ5" s="324"/>
      <c r="FK5" s="324"/>
      <c r="FL5" s="324"/>
      <c r="FM5" s="324"/>
      <c r="FN5" s="324"/>
      <c r="FO5" s="324"/>
      <c r="FP5" s="324"/>
      <c r="FQ5" s="324"/>
      <c r="FR5" s="324"/>
      <c r="FS5" s="324"/>
      <c r="FT5" s="324"/>
      <c r="FU5" s="324"/>
      <c r="FV5" s="324"/>
      <c r="FW5" s="324"/>
      <c r="FX5" s="324"/>
      <c r="FY5" s="324"/>
      <c r="FZ5" s="324"/>
      <c r="GA5" s="324"/>
      <c r="GB5" s="324"/>
      <c r="GC5" s="324"/>
      <c r="GD5" s="324"/>
      <c r="GE5" s="324"/>
      <c r="GF5" s="324"/>
      <c r="GG5" s="324"/>
      <c r="GH5" s="324"/>
      <c r="GI5" s="324"/>
      <c r="GJ5" s="324"/>
      <c r="GK5" s="324"/>
      <c r="GL5" s="324"/>
      <c r="GM5" s="324"/>
      <c r="GN5" s="324"/>
      <c r="GO5" s="324"/>
      <c r="GP5" s="324"/>
      <c r="GQ5" s="324"/>
      <c r="GR5" s="324"/>
      <c r="GS5" s="324"/>
      <c r="GT5" s="324"/>
      <c r="GU5" s="324"/>
      <c r="GV5" s="324"/>
      <c r="GW5" s="324"/>
      <c r="GX5" s="324"/>
      <c r="GY5" s="324"/>
      <c r="GZ5" s="324"/>
      <c r="HA5" s="324"/>
      <c r="HB5" s="324"/>
      <c r="HC5" s="324"/>
      <c r="HD5" s="324"/>
      <c r="HE5" s="324"/>
      <c r="HF5" s="324"/>
      <c r="HG5" s="324"/>
      <c r="HH5" s="324"/>
      <c r="HI5" s="324"/>
      <c r="HJ5" s="324"/>
      <c r="HK5" s="324"/>
      <c r="HL5" s="324"/>
      <c r="HM5" s="324"/>
      <c r="HN5" s="324"/>
      <c r="HO5" s="324"/>
      <c r="HP5" s="324"/>
      <c r="HQ5" s="324"/>
      <c r="HR5" s="324"/>
      <c r="HS5" s="324"/>
      <c r="HT5" s="324"/>
      <c r="HU5" s="324"/>
      <c r="HV5" s="324"/>
      <c r="HW5" s="324"/>
      <c r="HX5" s="324"/>
      <c r="HY5" s="324"/>
      <c r="HZ5" s="324"/>
      <c r="IA5" s="324"/>
      <c r="IB5" s="324"/>
      <c r="IC5" s="324"/>
      <c r="ID5" s="324"/>
      <c r="IE5" s="324"/>
      <c r="IF5" s="324"/>
      <c r="IG5" s="324"/>
      <c r="IH5" s="324"/>
      <c r="II5" s="324"/>
      <c r="IJ5" s="324"/>
      <c r="IK5" s="324"/>
      <c r="IL5" s="324"/>
      <c r="IM5" s="324"/>
      <c r="IN5" s="324"/>
      <c r="IO5" s="324"/>
      <c r="IP5" s="324"/>
      <c r="IQ5" s="324"/>
      <c r="IR5" s="324"/>
      <c r="IS5" s="324"/>
      <c r="IT5" s="324"/>
      <c r="IU5" s="324"/>
      <c r="IV5" s="324"/>
      <c r="IW5" s="324"/>
      <c r="IX5" s="324"/>
      <c r="IY5" s="324"/>
      <c r="IZ5" s="324"/>
      <c r="JA5" s="324"/>
      <c r="JB5" s="324"/>
      <c r="JC5" s="324"/>
      <c r="JD5" s="324"/>
      <c r="JE5" s="324"/>
      <c r="JF5" s="324"/>
      <c r="JG5" s="324"/>
      <c r="JH5" s="324"/>
      <c r="JI5" s="324"/>
      <c r="JJ5" s="324"/>
      <c r="JK5" s="324"/>
      <c r="JL5" s="324"/>
      <c r="JM5" s="324"/>
      <c r="JN5" s="324"/>
      <c r="JO5" s="324"/>
      <c r="JP5" s="324"/>
      <c r="JQ5" s="324"/>
      <c r="JR5" s="324"/>
      <c r="JS5" s="324"/>
      <c r="JT5" s="324"/>
      <c r="JU5" s="324"/>
      <c r="JV5" s="324"/>
      <c r="JW5" s="324"/>
      <c r="JX5" s="324"/>
      <c r="JY5" s="324"/>
      <c r="JZ5" s="324"/>
      <c r="KA5" s="324"/>
      <c r="KB5" s="324"/>
      <c r="KC5" s="324"/>
      <c r="KD5" s="324"/>
      <c r="KE5" s="324"/>
      <c r="KF5" s="324"/>
      <c r="KG5" s="324"/>
      <c r="KH5" s="324"/>
      <c r="KI5" s="324"/>
      <c r="KJ5" s="324"/>
      <c r="KK5" s="324"/>
      <c r="KL5" s="324"/>
      <c r="KM5" s="324"/>
      <c r="KN5" s="324"/>
      <c r="KO5" s="324"/>
      <c r="KP5" s="324"/>
      <c r="KQ5" s="324"/>
      <c r="KR5" s="324"/>
      <c r="KS5" s="324"/>
      <c r="KT5" s="324"/>
      <c r="KU5" s="324"/>
      <c r="KV5" s="324"/>
      <c r="KW5" s="324"/>
      <c r="KX5" s="324"/>
      <c r="KY5" s="324"/>
      <c r="KZ5" s="324"/>
      <c r="LA5" s="324"/>
      <c r="LB5" s="324"/>
      <c r="LC5" s="324"/>
      <c r="LD5" s="324"/>
      <c r="LE5" s="324"/>
      <c r="LF5" s="324"/>
      <c r="LG5" s="324"/>
      <c r="LH5" s="324"/>
      <c r="LI5" s="324"/>
      <c r="LJ5" s="324"/>
      <c r="LK5" s="324"/>
      <c r="LL5" s="324"/>
      <c r="LM5" s="324"/>
      <c r="LN5" s="324"/>
      <c r="LO5" s="324"/>
      <c r="LP5" s="324"/>
      <c r="LQ5" s="324"/>
      <c r="LR5" s="324"/>
      <c r="LS5" s="324"/>
      <c r="LT5" s="324"/>
      <c r="LU5" s="324"/>
      <c r="LV5" s="324"/>
      <c r="LW5" s="324"/>
      <c r="LX5" s="324"/>
      <c r="LY5" s="324"/>
      <c r="LZ5" s="324"/>
      <c r="MA5" s="324"/>
      <c r="MB5" s="324"/>
      <c r="MC5" s="324"/>
      <c r="MD5" s="324"/>
      <c r="ME5" s="324"/>
      <c r="MF5" s="324"/>
      <c r="MG5" s="324"/>
      <c r="MH5" s="324"/>
      <c r="MI5" s="324"/>
      <c r="MJ5" s="324"/>
      <c r="MK5" s="324"/>
      <c r="ML5" s="324"/>
      <c r="MM5" s="324"/>
      <c r="MN5" s="324"/>
      <c r="MO5" s="324"/>
      <c r="MP5" s="324"/>
      <c r="MQ5" s="324"/>
      <c r="MR5" s="324"/>
      <c r="MS5" s="324"/>
      <c r="MT5" s="324"/>
      <c r="MU5" s="324"/>
      <c r="MV5" s="324"/>
      <c r="MW5" s="324"/>
      <c r="MX5" s="324"/>
      <c r="MY5" s="324"/>
      <c r="MZ5" s="324"/>
      <c r="NA5" s="324"/>
      <c r="NB5" s="324"/>
      <c r="NC5" s="324"/>
      <c r="ND5" s="324"/>
      <c r="NE5" s="324"/>
      <c r="NF5" s="324"/>
      <c r="NG5" s="324"/>
      <c r="NH5" s="324"/>
      <c r="NI5" s="324"/>
      <c r="NJ5" s="324"/>
      <c r="NK5" s="324"/>
      <c r="NL5" s="324"/>
      <c r="NM5" s="324"/>
      <c r="NN5" s="324"/>
      <c r="NO5" s="324"/>
      <c r="NP5" s="324"/>
      <c r="NQ5" s="324"/>
      <c r="NR5" s="324"/>
      <c r="NS5" s="324"/>
      <c r="NT5" s="324"/>
      <c r="NU5" s="324"/>
      <c r="NV5" s="324"/>
      <c r="NW5" s="324"/>
      <c r="NX5" s="324"/>
      <c r="NY5" s="324"/>
      <c r="NZ5" s="324"/>
      <c r="OA5" s="324"/>
      <c r="OB5" s="324"/>
      <c r="OC5" s="324"/>
      <c r="OD5" s="324"/>
      <c r="OE5" s="324"/>
      <c r="OF5" s="324"/>
      <c r="OG5" s="324"/>
      <c r="OH5" s="324"/>
      <c r="OI5" s="324"/>
      <c r="OJ5" s="324"/>
      <c r="OK5" s="324"/>
      <c r="OL5" s="324"/>
      <c r="OM5" s="324"/>
      <c r="ON5" s="324"/>
      <c r="OO5" s="324"/>
      <c r="OP5" s="324"/>
      <c r="OQ5" s="324"/>
      <c r="OR5" s="324"/>
      <c r="OS5" s="324"/>
      <c r="OT5" s="324"/>
      <c r="OU5" s="324"/>
      <c r="OV5" s="324"/>
      <c r="OW5" s="324"/>
      <c r="OX5" s="324"/>
      <c r="OY5" s="324"/>
      <c r="OZ5" s="324"/>
      <c r="PA5" s="324"/>
      <c r="PB5" s="324"/>
      <c r="PC5" s="324"/>
      <c r="PD5" s="324"/>
      <c r="PE5" s="324"/>
      <c r="PF5" s="324"/>
      <c r="PG5" s="324"/>
      <c r="PH5" s="324"/>
      <c r="PI5" s="324"/>
      <c r="PJ5" s="324"/>
      <c r="PK5" s="324"/>
      <c r="PL5" s="324"/>
      <c r="PM5" s="324"/>
      <c r="PN5" s="324"/>
      <c r="PO5" s="324"/>
      <c r="PP5" s="324"/>
      <c r="PQ5" s="324"/>
      <c r="PR5" s="324"/>
      <c r="PS5" s="324"/>
      <c r="PT5" s="324"/>
      <c r="PU5" s="324"/>
      <c r="PV5" s="324"/>
      <c r="PW5" s="324"/>
      <c r="PX5" s="324"/>
      <c r="PY5" s="324"/>
      <c r="PZ5" s="324"/>
      <c r="QA5" s="324"/>
      <c r="QB5" s="324"/>
      <c r="QC5" s="324"/>
      <c r="QD5" s="324"/>
      <c r="QE5" s="324"/>
      <c r="QF5" s="324"/>
      <c r="QG5" s="324"/>
      <c r="QH5" s="324"/>
      <c r="QI5" s="324"/>
      <c r="QJ5" s="324"/>
      <c r="QK5" s="324"/>
      <c r="QL5" s="324"/>
      <c r="QM5" s="324"/>
      <c r="QN5" s="324"/>
      <c r="QO5" s="324"/>
      <c r="QP5" s="324"/>
      <c r="QQ5" s="324"/>
      <c r="QR5" s="324"/>
      <c r="QS5" s="324"/>
      <c r="QT5" s="324"/>
      <c r="QU5" s="324"/>
      <c r="QV5" s="324"/>
      <c r="QW5" s="324"/>
      <c r="QX5" s="324"/>
      <c r="QY5" s="324"/>
      <c r="QZ5" s="324"/>
      <c r="RA5" s="324"/>
      <c r="RB5" s="324"/>
      <c r="RC5" s="324"/>
      <c r="RD5" s="324"/>
      <c r="RE5" s="324"/>
      <c r="RF5" s="324"/>
      <c r="RG5" s="324"/>
      <c r="RH5" s="324"/>
      <c r="RI5" s="324"/>
      <c r="RJ5" s="324"/>
      <c r="RK5" s="324"/>
      <c r="RL5" s="324"/>
      <c r="RM5" s="324"/>
      <c r="RN5" s="324"/>
      <c r="RO5" s="324"/>
      <c r="RP5" s="324"/>
      <c r="RQ5" s="324"/>
      <c r="RR5" s="324"/>
      <c r="RS5" s="324"/>
      <c r="RT5" s="324"/>
      <c r="RU5" s="324"/>
      <c r="RV5" s="324"/>
      <c r="RW5" s="324"/>
      <c r="RX5" s="324"/>
      <c r="RY5" s="324"/>
      <c r="RZ5" s="324"/>
      <c r="SA5" s="324"/>
      <c r="SB5" s="324"/>
      <c r="SC5" s="324"/>
      <c r="SD5" s="324"/>
      <c r="SE5" s="324"/>
      <c r="SF5" s="324"/>
      <c r="SG5" s="324"/>
      <c r="SH5" s="324"/>
      <c r="SI5" s="324"/>
      <c r="SJ5" s="324"/>
      <c r="SK5" s="324"/>
      <c r="SL5" s="324"/>
      <c r="SM5" s="324"/>
      <c r="SN5" s="324"/>
      <c r="SO5" s="324"/>
      <c r="SP5" s="324"/>
      <c r="SQ5" s="324"/>
      <c r="SR5" s="324"/>
      <c r="SS5" s="324"/>
      <c r="ST5" s="324"/>
      <c r="SU5" s="324"/>
      <c r="SV5" s="324"/>
      <c r="SW5" s="324"/>
      <c r="SX5" s="324"/>
      <c r="SY5" s="324"/>
      <c r="SZ5" s="324"/>
      <c r="TA5" s="324"/>
      <c r="TB5" s="324"/>
      <c r="TC5" s="324"/>
      <c r="TD5" s="324"/>
      <c r="TE5" s="324"/>
      <c r="TF5" s="324"/>
      <c r="TG5" s="324"/>
      <c r="TH5" s="324"/>
      <c r="TI5" s="324"/>
      <c r="TJ5" s="324"/>
      <c r="TK5" s="324"/>
      <c r="TL5" s="324"/>
      <c r="TM5" s="324"/>
      <c r="TN5" s="324"/>
      <c r="TO5" s="324"/>
      <c r="TP5" s="324"/>
      <c r="TQ5" s="324"/>
      <c r="TR5" s="324"/>
      <c r="TS5" s="324"/>
      <c r="TT5" s="324"/>
      <c r="TU5" s="324"/>
      <c r="TV5" s="324"/>
      <c r="TW5" s="324"/>
      <c r="TX5" s="324"/>
      <c r="TY5" s="324"/>
      <c r="TZ5" s="324"/>
      <c r="UA5" s="324"/>
      <c r="UB5" s="324"/>
      <c r="UC5" s="324"/>
      <c r="UD5" s="324"/>
      <c r="UE5" s="324"/>
      <c r="UF5" s="324"/>
      <c r="UG5" s="324"/>
      <c r="UH5" s="324"/>
      <c r="UI5" s="324"/>
      <c r="UJ5" s="324"/>
      <c r="UK5" s="324"/>
      <c r="UL5" s="324"/>
      <c r="UM5" s="324"/>
      <c r="UN5" s="324"/>
      <c r="UO5" s="324"/>
      <c r="UP5" s="324"/>
      <c r="UQ5" s="324"/>
      <c r="UR5" s="324"/>
      <c r="US5" s="324"/>
      <c r="UT5" s="324"/>
      <c r="UU5" s="324"/>
      <c r="UV5" s="324"/>
      <c r="UW5" s="324"/>
      <c r="UX5" s="324"/>
      <c r="UY5" s="324"/>
      <c r="UZ5" s="324"/>
      <c r="VA5" s="324"/>
      <c r="VB5" s="324"/>
      <c r="VC5" s="324"/>
      <c r="VD5" s="324"/>
      <c r="VE5" s="324"/>
      <c r="VF5" s="324"/>
      <c r="VG5" s="324"/>
      <c r="VH5" s="324"/>
      <c r="VI5" s="324"/>
      <c r="VJ5" s="324"/>
      <c r="VK5" s="324"/>
      <c r="VL5" s="324"/>
      <c r="VM5" s="324"/>
      <c r="VN5" s="324"/>
      <c r="VO5" s="324"/>
      <c r="VP5" s="324"/>
      <c r="VQ5" s="324"/>
      <c r="VR5" s="324"/>
      <c r="VS5" s="324"/>
      <c r="VT5" s="324"/>
      <c r="VU5" s="324"/>
      <c r="VV5" s="324"/>
      <c r="VW5" s="324"/>
      <c r="VX5" s="324"/>
      <c r="VY5" s="324"/>
      <c r="VZ5" s="324"/>
      <c r="WA5" s="324"/>
      <c r="WB5" s="324"/>
      <c r="WC5" s="324"/>
      <c r="WD5" s="324"/>
      <c r="WE5" s="324"/>
      <c r="WF5" s="324"/>
      <c r="WG5" s="324"/>
      <c r="WH5" s="324"/>
      <c r="WI5" s="324"/>
      <c r="WJ5" s="324"/>
      <c r="WK5" s="324"/>
      <c r="WL5" s="324"/>
      <c r="WM5" s="324"/>
      <c r="WN5" s="324"/>
      <c r="WO5" s="324"/>
      <c r="WP5" s="324"/>
      <c r="WQ5" s="324"/>
      <c r="WR5" s="324"/>
      <c r="WS5" s="324"/>
      <c r="WT5" s="324"/>
      <c r="WU5" s="324"/>
      <c r="WV5" s="324"/>
      <c r="WW5" s="324"/>
      <c r="WX5" s="324"/>
      <c r="WY5" s="324"/>
      <c r="WZ5" s="324"/>
      <c r="XA5" s="324"/>
      <c r="XB5" s="324"/>
      <c r="XC5" s="324"/>
      <c r="XD5" s="324"/>
      <c r="XE5" s="324"/>
      <c r="XF5" s="324"/>
      <c r="XG5" s="324"/>
      <c r="XH5" s="324"/>
      <c r="XI5" s="324"/>
      <c r="XJ5" s="324"/>
      <c r="XK5" s="324"/>
      <c r="XL5" s="324"/>
      <c r="XM5" s="324"/>
      <c r="XN5" s="324"/>
      <c r="XO5" s="324"/>
      <c r="XP5" s="324"/>
      <c r="XQ5" s="324"/>
      <c r="XR5" s="324"/>
      <c r="XS5" s="324"/>
      <c r="XT5" s="324"/>
      <c r="XU5" s="324"/>
      <c r="XV5" s="324"/>
      <c r="XW5" s="324"/>
      <c r="XX5" s="324"/>
      <c r="XY5" s="324"/>
      <c r="XZ5" s="324"/>
      <c r="YA5" s="324"/>
      <c r="YB5" s="324"/>
      <c r="YC5" s="324"/>
      <c r="YD5" s="324"/>
      <c r="YE5" s="324"/>
      <c r="YF5" s="324"/>
      <c r="YG5" s="324"/>
      <c r="YH5" s="324"/>
      <c r="YI5" s="324"/>
      <c r="YJ5" s="324"/>
      <c r="YK5" s="324"/>
      <c r="YL5" s="324"/>
      <c r="YM5" s="324"/>
      <c r="YN5" s="324"/>
      <c r="YO5" s="324"/>
      <c r="YP5" s="324"/>
      <c r="YQ5" s="324"/>
      <c r="YR5" s="324"/>
      <c r="YS5" s="324"/>
      <c r="YT5" s="324"/>
      <c r="YU5" s="324"/>
      <c r="YV5" s="324"/>
      <c r="YW5" s="324"/>
      <c r="YX5" s="324"/>
      <c r="YY5" s="324"/>
      <c r="YZ5" s="324"/>
      <c r="ZA5" s="324"/>
      <c r="ZB5" s="324"/>
      <c r="ZC5" s="324"/>
      <c r="ZD5" s="324"/>
      <c r="ZE5" s="324"/>
      <c r="ZF5" s="324"/>
      <c r="ZG5" s="324"/>
      <c r="ZH5" s="324"/>
      <c r="ZI5" s="324"/>
      <c r="ZJ5" s="324"/>
      <c r="ZK5" s="324"/>
      <c r="ZL5" s="324"/>
      <c r="ZM5" s="324"/>
      <c r="ZN5" s="324"/>
      <c r="ZO5" s="324"/>
      <c r="ZP5" s="324"/>
      <c r="ZQ5" s="324"/>
      <c r="ZR5" s="324"/>
      <c r="ZS5" s="324"/>
      <c r="ZT5" s="324"/>
      <c r="ZU5" s="324"/>
      <c r="ZV5" s="324"/>
      <c r="ZW5" s="324"/>
      <c r="ZX5" s="324"/>
      <c r="ZY5" s="324"/>
      <c r="ZZ5" s="324"/>
      <c r="AAA5" s="324"/>
      <c r="AAB5" s="324"/>
      <c r="AAC5" s="324"/>
      <c r="AAD5" s="324"/>
      <c r="AAE5" s="324"/>
      <c r="AAF5" s="324"/>
      <c r="AAG5" s="324"/>
      <c r="AAH5" s="324"/>
      <c r="AAI5" s="324"/>
      <c r="AAJ5" s="324"/>
      <c r="AAK5" s="324"/>
      <c r="AAL5" s="324"/>
      <c r="AAM5" s="324"/>
      <c r="AAN5" s="324"/>
      <c r="AAO5" s="324"/>
      <c r="AAP5" s="324"/>
      <c r="AAQ5" s="324"/>
      <c r="AAR5" s="324"/>
      <c r="AAS5" s="324"/>
      <c r="AAT5" s="324"/>
      <c r="AAU5" s="324"/>
      <c r="AAV5" s="324"/>
      <c r="AAW5" s="324"/>
      <c r="AAX5" s="324"/>
      <c r="AAY5" s="324"/>
      <c r="AAZ5" s="324"/>
      <c r="ABA5" s="324"/>
      <c r="ABB5" s="324"/>
      <c r="ABC5" s="324"/>
      <c r="ABD5" s="324"/>
      <c r="ABE5" s="324"/>
      <c r="ABF5" s="324"/>
      <c r="ABG5" s="324"/>
      <c r="ABH5" s="324"/>
      <c r="ABI5" s="324"/>
      <c r="ABJ5" s="324"/>
      <c r="ABK5" s="324"/>
      <c r="ABL5" s="324"/>
      <c r="ABM5" s="324"/>
      <c r="ABN5" s="324"/>
      <c r="ABO5" s="324"/>
      <c r="ABP5" s="324"/>
      <c r="ABQ5" s="324"/>
      <c r="ABR5" s="324"/>
      <c r="ABS5" s="324"/>
      <c r="ABT5" s="324"/>
      <c r="ABU5" s="324"/>
      <c r="ABV5" s="324"/>
      <c r="ABW5" s="324"/>
      <c r="ABX5" s="324"/>
      <c r="ABY5" s="324"/>
      <c r="ABZ5" s="324"/>
      <c r="ACA5" s="324"/>
      <c r="ACB5" s="324"/>
      <c r="ACC5" s="324"/>
      <c r="ACD5" s="324"/>
      <c r="ACE5" s="324"/>
      <c r="ACF5" s="324"/>
      <c r="ACG5" s="324"/>
      <c r="ACH5" s="324"/>
      <c r="ACI5" s="324"/>
      <c r="ACJ5" s="324"/>
      <c r="ACK5" s="324"/>
      <c r="ACL5" s="324"/>
      <c r="ACM5" s="324"/>
      <c r="ACN5" s="324"/>
      <c r="ACO5" s="324"/>
      <c r="ACP5" s="324"/>
      <c r="ACQ5" s="324"/>
      <c r="ACR5" s="324"/>
      <c r="ACS5" s="324"/>
      <c r="ACT5" s="324"/>
      <c r="ACU5" s="324"/>
      <c r="ACV5" s="324"/>
      <c r="ACW5" s="324"/>
      <c r="ACX5" s="324"/>
      <c r="ACY5" s="324"/>
      <c r="ACZ5" s="324"/>
      <c r="ADA5" s="324"/>
      <c r="ADB5" s="324"/>
      <c r="ADC5" s="324"/>
      <c r="ADD5" s="324"/>
      <c r="ADE5" s="324"/>
      <c r="ADF5" s="324"/>
      <c r="ADG5" s="324"/>
      <c r="ADH5" s="324"/>
      <c r="ADI5" s="324"/>
      <c r="ADJ5" s="324"/>
      <c r="ADK5" s="324"/>
      <c r="ADL5" s="324"/>
      <c r="ADM5" s="324"/>
      <c r="ADN5" s="324"/>
      <c r="ADO5" s="324"/>
      <c r="ADP5" s="324"/>
      <c r="ADQ5" s="324"/>
      <c r="ADR5" s="324"/>
      <c r="ADS5" s="324"/>
      <c r="ADT5" s="324"/>
      <c r="ADU5" s="324"/>
      <c r="ADV5" s="324"/>
      <c r="ADW5" s="324"/>
      <c r="ADX5" s="324"/>
      <c r="ADY5" s="324"/>
      <c r="ADZ5" s="324"/>
      <c r="AEA5" s="324"/>
      <c r="AEB5" s="324"/>
      <c r="AEC5" s="324"/>
      <c r="AED5" s="324"/>
      <c r="AEE5" s="324"/>
      <c r="AEF5" s="324"/>
      <c r="AEG5" s="324"/>
      <c r="AEH5" s="324"/>
      <c r="AEI5" s="324"/>
      <c r="AEJ5" s="324"/>
      <c r="AEK5" s="324"/>
      <c r="AEL5" s="324"/>
      <c r="AEM5" s="324"/>
      <c r="AEN5" s="324"/>
      <c r="AEO5" s="324"/>
      <c r="AEP5" s="324"/>
      <c r="AEQ5" s="324"/>
      <c r="AER5" s="324"/>
      <c r="AES5" s="324"/>
      <c r="AET5" s="324"/>
      <c r="AEU5" s="324"/>
      <c r="AEV5" s="324"/>
      <c r="AEW5" s="324"/>
      <c r="AEX5" s="324"/>
      <c r="AEY5" s="324"/>
      <c r="AEZ5" s="324"/>
      <c r="AFA5" s="324"/>
      <c r="AFB5" s="324"/>
      <c r="AFC5" s="324"/>
      <c r="AFD5" s="324"/>
      <c r="AFE5" s="324"/>
      <c r="AFF5" s="324"/>
      <c r="AFG5" s="324"/>
      <c r="AFH5" s="324"/>
      <c r="AFI5" s="324"/>
      <c r="AFJ5" s="324"/>
      <c r="AFK5" s="324"/>
      <c r="AFL5" s="324"/>
      <c r="AFM5" s="324"/>
      <c r="AFN5" s="324"/>
      <c r="AFO5" s="324"/>
      <c r="AFP5" s="324"/>
      <c r="AFQ5" s="324"/>
      <c r="AFR5" s="324"/>
      <c r="AFS5" s="324"/>
      <c r="AFT5" s="324"/>
      <c r="AFU5" s="324"/>
      <c r="AFV5" s="324"/>
      <c r="AFW5" s="324"/>
      <c r="AFX5" s="324"/>
      <c r="AFY5" s="324"/>
      <c r="AFZ5" s="324"/>
      <c r="AGA5" s="324"/>
      <c r="AGB5" s="324"/>
      <c r="AGC5" s="324"/>
      <c r="AGD5" s="324"/>
      <c r="AGE5" s="324"/>
      <c r="AGF5" s="324"/>
      <c r="AGG5" s="324"/>
      <c r="AGH5" s="324"/>
      <c r="AGI5" s="324"/>
      <c r="AGJ5" s="324"/>
      <c r="AGK5" s="324"/>
      <c r="AGL5" s="324"/>
      <c r="AGM5" s="324"/>
      <c r="AGN5" s="324"/>
      <c r="AGO5" s="324"/>
      <c r="AGP5" s="324"/>
      <c r="AGQ5" s="324"/>
      <c r="AGR5" s="324"/>
      <c r="AGS5" s="324"/>
      <c r="AGT5" s="324"/>
      <c r="AGU5" s="324"/>
      <c r="AGV5" s="324"/>
      <c r="AGW5" s="324"/>
      <c r="AGX5" s="324"/>
      <c r="AGY5" s="324"/>
      <c r="AGZ5" s="324"/>
      <c r="AHA5" s="324"/>
      <c r="AHB5" s="324"/>
      <c r="AHC5" s="324"/>
      <c r="AHD5" s="324"/>
      <c r="AHE5" s="324"/>
      <c r="AHF5" s="324"/>
      <c r="AHG5" s="324"/>
      <c r="AHH5" s="324"/>
      <c r="AHI5" s="324"/>
      <c r="AHJ5" s="324"/>
      <c r="AHK5" s="324"/>
      <c r="AHL5" s="324"/>
      <c r="AHM5" s="324"/>
      <c r="AHN5" s="324"/>
      <c r="AHO5" s="324"/>
      <c r="AHP5" s="324"/>
      <c r="AHQ5" s="324"/>
      <c r="AHR5" s="324"/>
      <c r="AHS5" s="324"/>
      <c r="AHT5" s="324"/>
      <c r="AHU5" s="324"/>
      <c r="AHV5" s="324"/>
      <c r="AHW5" s="324"/>
      <c r="AHX5" s="324"/>
      <c r="AHY5" s="324"/>
      <c r="AHZ5" s="324"/>
      <c r="AIA5" s="324"/>
      <c r="AIB5" s="324"/>
      <c r="AIC5" s="324"/>
      <c r="AID5" s="324"/>
      <c r="AIE5" s="324"/>
      <c r="AIF5" s="324"/>
      <c r="AIG5" s="324"/>
      <c r="AIH5" s="324"/>
      <c r="AII5" s="324"/>
      <c r="AIJ5" s="324"/>
      <c r="AIK5" s="324"/>
      <c r="AIL5" s="324"/>
      <c r="AIM5" s="324"/>
      <c r="AIN5" s="324"/>
      <c r="AIO5" s="324"/>
      <c r="AIP5" s="324"/>
      <c r="AIQ5" s="324"/>
      <c r="AIR5" s="324"/>
      <c r="AIS5" s="324"/>
      <c r="AIT5" s="324"/>
      <c r="AIU5" s="324"/>
      <c r="AIV5" s="324"/>
      <c r="AIW5" s="324"/>
      <c r="AIX5" s="324"/>
      <c r="AIY5" s="324"/>
      <c r="AIZ5" s="324"/>
      <c r="AJA5" s="324"/>
      <c r="AJB5" s="324"/>
      <c r="AJC5" s="324"/>
      <c r="AJD5" s="324"/>
      <c r="AJE5" s="324"/>
      <c r="AJF5" s="324"/>
      <c r="AJG5" s="324"/>
      <c r="AJH5" s="324"/>
      <c r="AJI5" s="324"/>
      <c r="AJJ5" s="324"/>
      <c r="AJK5" s="324"/>
      <c r="AJL5" s="324"/>
      <c r="AJM5" s="324"/>
      <c r="AJN5" s="324"/>
      <c r="AJO5" s="324"/>
      <c r="AJP5" s="324"/>
      <c r="AJQ5" s="324"/>
      <c r="AJR5" s="324"/>
      <c r="AJS5" s="324"/>
      <c r="AJT5" s="324"/>
      <c r="AJU5" s="324"/>
      <c r="AJV5" s="324"/>
      <c r="AJW5" s="324"/>
      <c r="AJX5" s="324"/>
      <c r="AJY5" s="324"/>
      <c r="AJZ5" s="324"/>
      <c r="AKA5" s="324"/>
      <c r="AKB5" s="324"/>
      <c r="AKC5" s="324"/>
      <c r="AKD5" s="324"/>
      <c r="AKE5" s="324"/>
      <c r="AKF5" s="324"/>
      <c r="AKG5" s="324"/>
      <c r="AKH5" s="324"/>
      <c r="AKI5" s="324"/>
      <c r="AKJ5" s="324"/>
      <c r="AKK5" s="324"/>
      <c r="AKL5" s="324"/>
      <c r="AKM5" s="324"/>
      <c r="AKN5" s="324"/>
      <c r="AKO5" s="324"/>
      <c r="AKP5" s="324"/>
      <c r="AKQ5" s="324"/>
      <c r="AKR5" s="324"/>
      <c r="AKS5" s="324"/>
      <c r="AKT5" s="324"/>
      <c r="AKU5" s="324"/>
      <c r="AKV5" s="324"/>
      <c r="AKW5" s="324"/>
      <c r="AKX5" s="324"/>
      <c r="AKY5" s="324"/>
      <c r="AKZ5" s="324"/>
      <c r="ALA5" s="324"/>
      <c r="ALB5" s="324"/>
      <c r="ALC5" s="324"/>
      <c r="ALD5" s="324"/>
      <c r="ALE5" s="324"/>
      <c r="ALF5" s="324"/>
      <c r="ALG5" s="324"/>
      <c r="ALH5" s="324"/>
      <c r="ALI5" s="324"/>
      <c r="ALJ5" s="324"/>
      <c r="ALK5" s="324"/>
      <c r="ALL5" s="324"/>
      <c r="ALM5" s="324"/>
      <c r="ALN5" s="324"/>
      <c r="ALO5" s="324"/>
      <c r="ALP5" s="324"/>
      <c r="ALQ5" s="324"/>
      <c r="ALR5" s="324"/>
      <c r="ALS5" s="324"/>
      <c r="ALT5" s="324"/>
      <c r="ALU5" s="324"/>
      <c r="ALV5" s="324"/>
      <c r="ALW5" s="324"/>
      <c r="ALX5" s="324"/>
      <c r="ALY5" s="324"/>
      <c r="ALZ5" s="324"/>
      <c r="AMA5" s="324"/>
      <c r="AMB5" s="324"/>
      <c r="AMC5" s="324"/>
      <c r="AMD5" s="324"/>
      <c r="AME5" s="324"/>
      <c r="AMF5" s="324"/>
      <c r="AMG5" s="324"/>
      <c r="AMH5" s="324"/>
      <c r="AMI5" s="324"/>
      <c r="AMJ5" s="324"/>
      <c r="AMK5" s="324"/>
      <c r="AML5" s="324"/>
      <c r="AMM5" s="324"/>
      <c r="AMN5" s="324"/>
      <c r="AMO5" s="324"/>
      <c r="AMP5" s="324"/>
      <c r="AMQ5" s="324"/>
      <c r="AMR5" s="324"/>
      <c r="AMS5" s="324"/>
      <c r="AMT5" s="324"/>
      <c r="AMU5" s="324"/>
      <c r="AMV5" s="324"/>
      <c r="AMW5" s="324"/>
      <c r="AMX5" s="324"/>
      <c r="AMY5" s="324"/>
      <c r="AMZ5" s="324"/>
      <c r="ANA5" s="324"/>
      <c r="ANB5" s="324"/>
      <c r="ANC5" s="324"/>
      <c r="AND5" s="324"/>
      <c r="ANE5" s="324"/>
      <c r="ANF5" s="324"/>
      <c r="ANG5" s="324"/>
      <c r="ANH5" s="324"/>
      <c r="ANI5" s="324"/>
      <c r="ANJ5" s="324"/>
      <c r="ANK5" s="324"/>
      <c r="ANL5" s="324"/>
      <c r="ANM5" s="324"/>
      <c r="ANN5" s="324"/>
      <c r="ANO5" s="324"/>
      <c r="ANP5" s="324"/>
      <c r="ANQ5" s="324"/>
      <c r="ANR5" s="324"/>
      <c r="ANS5" s="324"/>
      <c r="ANT5" s="324"/>
      <c r="ANU5" s="324"/>
      <c r="ANV5" s="324"/>
      <c r="ANW5" s="324"/>
      <c r="ANX5" s="324"/>
      <c r="ANY5" s="324"/>
      <c r="ANZ5" s="324"/>
      <c r="AOA5" s="324"/>
      <c r="AOB5" s="324"/>
      <c r="AOC5" s="324"/>
      <c r="AOD5" s="324"/>
      <c r="AOE5" s="324"/>
      <c r="AOF5" s="324"/>
      <c r="AOG5" s="324"/>
      <c r="AOH5" s="324"/>
      <c r="AOI5" s="324"/>
      <c r="AOJ5" s="324"/>
      <c r="AOK5" s="324"/>
      <c r="AOL5" s="324"/>
      <c r="AOM5" s="324"/>
      <c r="AON5" s="324"/>
      <c r="AOO5" s="324"/>
      <c r="AOP5" s="324"/>
      <c r="AOQ5" s="324"/>
      <c r="AOR5" s="324"/>
      <c r="AOS5" s="324"/>
      <c r="AOT5" s="324"/>
      <c r="AOU5" s="324"/>
      <c r="AOV5" s="324"/>
      <c r="AOW5" s="324"/>
      <c r="AOX5" s="324"/>
      <c r="AOY5" s="324"/>
      <c r="AOZ5" s="324"/>
      <c r="APA5" s="324"/>
      <c r="APB5" s="324"/>
      <c r="APC5" s="324"/>
      <c r="APD5" s="324"/>
      <c r="APE5" s="324"/>
      <c r="APF5" s="324"/>
      <c r="APG5" s="324"/>
      <c r="APH5" s="324"/>
      <c r="API5" s="324"/>
      <c r="APJ5" s="324"/>
      <c r="APK5" s="324"/>
      <c r="APL5" s="324"/>
      <c r="APM5" s="324"/>
      <c r="APN5" s="324"/>
      <c r="APO5" s="324"/>
      <c r="APP5" s="324"/>
      <c r="APQ5" s="324"/>
      <c r="APR5" s="324"/>
      <c r="APS5" s="324"/>
      <c r="APT5" s="324"/>
      <c r="APU5" s="324"/>
      <c r="APV5" s="324"/>
      <c r="APW5" s="324"/>
      <c r="APX5" s="324"/>
      <c r="APY5" s="324"/>
      <c r="APZ5" s="324"/>
      <c r="AQA5" s="324"/>
      <c r="AQB5" s="324"/>
      <c r="AQC5" s="324"/>
      <c r="AQD5" s="324"/>
      <c r="AQE5" s="324"/>
      <c r="AQF5" s="324"/>
      <c r="AQG5" s="324"/>
      <c r="AQH5" s="324"/>
      <c r="AQI5" s="324"/>
      <c r="AQJ5" s="324"/>
      <c r="AQK5" s="324"/>
      <c r="AQL5" s="324"/>
      <c r="AQM5" s="324"/>
      <c r="AQN5" s="324"/>
      <c r="AQO5" s="324"/>
      <c r="AQP5" s="324"/>
      <c r="AQQ5" s="324"/>
      <c r="AQR5" s="324"/>
      <c r="AQS5" s="324"/>
      <c r="AQT5" s="324"/>
      <c r="AQU5" s="324"/>
      <c r="AQV5" s="324"/>
      <c r="AQW5" s="324"/>
      <c r="AQX5" s="324"/>
      <c r="AQY5" s="324"/>
      <c r="AQZ5" s="324"/>
      <c r="ARA5" s="324"/>
      <c r="ARB5" s="324"/>
      <c r="ARC5" s="324"/>
      <c r="ARD5" s="324"/>
      <c r="ARE5" s="324"/>
      <c r="ARF5" s="324"/>
      <c r="ARG5" s="324"/>
      <c r="ARH5" s="324"/>
      <c r="ARI5" s="324"/>
      <c r="ARJ5" s="324"/>
      <c r="ARK5" s="324"/>
      <c r="ARL5" s="324"/>
      <c r="ARM5" s="324"/>
      <c r="ARN5" s="324"/>
      <c r="ARO5" s="324"/>
      <c r="ARP5" s="324"/>
      <c r="ARQ5" s="324"/>
      <c r="ARR5" s="324"/>
      <c r="ARS5" s="324"/>
      <c r="ART5" s="324"/>
      <c r="ARU5" s="324"/>
      <c r="ARV5" s="324"/>
      <c r="ARW5" s="324"/>
      <c r="ARX5" s="324"/>
      <c r="ARY5" s="324"/>
      <c r="ARZ5" s="324"/>
      <c r="ASA5" s="324"/>
      <c r="ASB5" s="324"/>
      <c r="ASC5" s="324"/>
      <c r="ASD5" s="324"/>
      <c r="ASE5" s="324"/>
      <c r="ASF5" s="324"/>
      <c r="ASG5" s="324"/>
      <c r="ASH5" s="324"/>
      <c r="ASI5" s="324"/>
      <c r="ASJ5" s="324"/>
      <c r="ASK5" s="324"/>
      <c r="ASL5" s="324"/>
      <c r="ASM5" s="324"/>
      <c r="ASN5" s="324"/>
      <c r="ASO5" s="324"/>
      <c r="ASP5" s="324"/>
      <c r="ASQ5" s="324"/>
      <c r="ASR5" s="324"/>
      <c r="ASS5" s="324"/>
      <c r="AST5" s="324"/>
      <c r="ASU5" s="324"/>
      <c r="ASV5" s="324"/>
      <c r="ASW5" s="324"/>
      <c r="ASX5" s="324"/>
      <c r="ASY5" s="324"/>
      <c r="ASZ5" s="324"/>
      <c r="ATA5" s="324"/>
      <c r="ATB5" s="324"/>
      <c r="ATC5" s="324"/>
      <c r="ATD5" s="324"/>
      <c r="ATE5" s="324"/>
      <c r="ATF5" s="324"/>
      <c r="ATG5" s="324"/>
      <c r="ATH5" s="324"/>
      <c r="ATI5" s="324"/>
      <c r="ATJ5" s="324"/>
      <c r="ATK5" s="324"/>
      <c r="ATL5" s="324"/>
      <c r="ATM5" s="324"/>
      <c r="ATN5" s="324"/>
      <c r="ATO5" s="324"/>
      <c r="ATP5" s="324"/>
      <c r="ATQ5" s="324"/>
      <c r="ATR5" s="324"/>
      <c r="ATS5" s="324"/>
      <c r="ATT5" s="324"/>
      <c r="ATU5" s="324"/>
      <c r="ATV5" s="324"/>
      <c r="ATW5" s="324"/>
      <c r="ATX5" s="324"/>
      <c r="ATY5" s="324"/>
      <c r="ATZ5" s="324"/>
      <c r="AUA5" s="324"/>
      <c r="AUB5" s="324"/>
      <c r="AUC5" s="324"/>
      <c r="AUD5" s="324"/>
      <c r="AUE5" s="324"/>
      <c r="AUF5" s="324"/>
      <c r="AUG5" s="324"/>
      <c r="AUH5" s="324"/>
      <c r="AUI5" s="324"/>
      <c r="AUJ5" s="324"/>
      <c r="AUK5" s="324"/>
      <c r="AUL5" s="324"/>
      <c r="AUM5" s="324"/>
      <c r="AUN5" s="324"/>
      <c r="AUO5" s="324"/>
      <c r="AUP5" s="324"/>
      <c r="AUQ5" s="324"/>
      <c r="AUR5" s="324"/>
      <c r="AUS5" s="324"/>
      <c r="AUT5" s="324"/>
      <c r="AUU5" s="324"/>
      <c r="AUV5" s="324"/>
      <c r="AUW5" s="324"/>
      <c r="AUX5" s="324"/>
      <c r="AUY5" s="324"/>
      <c r="AUZ5" s="324"/>
      <c r="AVA5" s="324"/>
      <c r="AVB5" s="324"/>
      <c r="AVC5" s="324"/>
      <c r="AVD5" s="324"/>
      <c r="AVE5" s="324"/>
      <c r="AVF5" s="324"/>
      <c r="AVG5" s="324"/>
      <c r="AVH5" s="324"/>
      <c r="AVI5" s="324"/>
      <c r="AVJ5" s="324"/>
      <c r="AVK5" s="324"/>
      <c r="AVL5" s="324"/>
      <c r="AVM5" s="324"/>
      <c r="AVN5" s="324"/>
      <c r="AVO5" s="324"/>
      <c r="AVP5" s="324"/>
      <c r="AVQ5" s="324"/>
      <c r="AVR5" s="324"/>
      <c r="AVS5" s="324"/>
      <c r="AVT5" s="324"/>
      <c r="AVU5" s="324"/>
      <c r="AVV5" s="324"/>
      <c r="AVW5" s="324"/>
      <c r="AVX5" s="324"/>
      <c r="AVY5" s="324"/>
      <c r="AVZ5" s="324"/>
      <c r="AWA5" s="324"/>
      <c r="AWB5" s="324"/>
      <c r="AWC5" s="324"/>
      <c r="AWD5" s="324"/>
      <c r="AWE5" s="324"/>
      <c r="AWF5" s="324"/>
      <c r="AWG5" s="324"/>
      <c r="AWH5" s="324"/>
      <c r="AWI5" s="324"/>
      <c r="AWJ5" s="324"/>
      <c r="AWK5" s="324"/>
      <c r="AWL5" s="324"/>
      <c r="AWM5" s="324"/>
      <c r="AWN5" s="324"/>
      <c r="AWO5" s="324"/>
      <c r="AWP5" s="324"/>
      <c r="AWQ5" s="324"/>
      <c r="AWR5" s="324"/>
      <c r="AWS5" s="324"/>
      <c r="AWT5" s="324"/>
      <c r="AWU5" s="324"/>
      <c r="AWV5" s="324"/>
      <c r="AWW5" s="324"/>
      <c r="AWX5" s="324"/>
      <c r="AWY5" s="324"/>
      <c r="AWZ5" s="324"/>
      <c r="AXA5" s="324"/>
      <c r="AXB5" s="324"/>
      <c r="AXC5" s="324"/>
      <c r="AXD5" s="324"/>
      <c r="AXE5" s="324"/>
      <c r="AXF5" s="324"/>
      <c r="AXG5" s="324"/>
      <c r="AXH5" s="324"/>
      <c r="AXI5" s="324"/>
      <c r="AXJ5" s="324"/>
      <c r="AXK5" s="324"/>
      <c r="AXL5" s="324"/>
      <c r="AXM5" s="324"/>
      <c r="AXN5" s="324"/>
      <c r="AXO5" s="324"/>
      <c r="AXP5" s="324"/>
      <c r="AXQ5" s="324"/>
      <c r="AXR5" s="324"/>
      <c r="AXS5" s="324"/>
      <c r="AXT5" s="324"/>
      <c r="AXU5" s="324"/>
      <c r="AXV5" s="324"/>
      <c r="AXW5" s="324"/>
      <c r="AXX5" s="324"/>
      <c r="AXY5" s="324"/>
      <c r="AXZ5" s="324"/>
      <c r="AYA5" s="324"/>
      <c r="AYB5" s="324"/>
      <c r="AYC5" s="324"/>
      <c r="AYD5" s="324"/>
      <c r="AYE5" s="324"/>
      <c r="AYF5" s="324"/>
      <c r="AYG5" s="324"/>
      <c r="AYH5" s="324"/>
      <c r="AYI5" s="324"/>
      <c r="AYJ5" s="324"/>
      <c r="AYK5" s="324"/>
      <c r="AYL5" s="324"/>
      <c r="AYM5" s="324"/>
      <c r="AYN5" s="324"/>
      <c r="AYO5" s="324"/>
      <c r="AYP5" s="324"/>
      <c r="AYQ5" s="324"/>
      <c r="AYR5" s="324"/>
      <c r="AYS5" s="324"/>
      <c r="AYT5" s="324"/>
      <c r="AYU5" s="324"/>
      <c r="AYV5" s="324"/>
      <c r="AYW5" s="324"/>
      <c r="AYX5" s="324"/>
      <c r="AYY5" s="324"/>
      <c r="AYZ5" s="324"/>
      <c r="AZA5" s="324"/>
      <c r="AZB5" s="324"/>
      <c r="AZC5" s="324"/>
      <c r="AZD5" s="324"/>
      <c r="AZE5" s="324"/>
      <c r="AZF5" s="324"/>
      <c r="AZG5" s="324"/>
      <c r="AZH5" s="324"/>
      <c r="AZI5" s="324"/>
      <c r="AZJ5" s="324"/>
      <c r="AZK5" s="324"/>
      <c r="AZL5" s="324"/>
      <c r="AZM5" s="324"/>
      <c r="AZN5" s="324"/>
      <c r="AZO5" s="324"/>
      <c r="AZP5" s="324"/>
      <c r="AZQ5" s="324"/>
      <c r="AZR5" s="324"/>
      <c r="AZS5" s="324"/>
      <c r="AZT5" s="324"/>
      <c r="AZU5" s="324"/>
      <c r="AZV5" s="324"/>
      <c r="AZW5" s="324"/>
      <c r="AZX5" s="324"/>
      <c r="AZY5" s="324"/>
      <c r="AZZ5" s="324"/>
      <c r="BAA5" s="324"/>
      <c r="BAB5" s="324"/>
      <c r="BAC5" s="324"/>
      <c r="BAD5" s="324"/>
      <c r="BAE5" s="324"/>
      <c r="BAF5" s="324"/>
      <c r="BAG5" s="324"/>
      <c r="BAH5" s="324"/>
      <c r="BAI5" s="324"/>
      <c r="BAJ5" s="324"/>
      <c r="BAK5" s="324"/>
      <c r="BAL5" s="324"/>
      <c r="BAM5" s="324"/>
      <c r="BAN5" s="324"/>
      <c r="BAO5" s="324"/>
      <c r="BAP5" s="324"/>
      <c r="BAQ5" s="324"/>
      <c r="BAR5" s="324"/>
      <c r="BAS5" s="324"/>
      <c r="BAT5" s="324"/>
      <c r="BAU5" s="324"/>
      <c r="BAV5" s="324"/>
      <c r="BAW5" s="324"/>
      <c r="BAX5" s="324"/>
      <c r="BAY5" s="324"/>
      <c r="BAZ5" s="324"/>
      <c r="BBA5" s="324"/>
      <c r="BBB5" s="324"/>
      <c r="BBC5" s="324"/>
      <c r="BBD5" s="324"/>
      <c r="BBE5" s="324"/>
      <c r="BBF5" s="324"/>
      <c r="BBG5" s="324"/>
      <c r="BBH5" s="324"/>
      <c r="BBI5" s="324"/>
      <c r="BBJ5" s="324"/>
      <c r="BBK5" s="324"/>
      <c r="BBL5" s="324"/>
      <c r="BBM5" s="324"/>
      <c r="BBN5" s="324"/>
      <c r="BBO5" s="324"/>
      <c r="BBP5" s="324"/>
      <c r="BBQ5" s="324"/>
      <c r="BBR5" s="324"/>
      <c r="BBS5" s="324"/>
      <c r="BBT5" s="324"/>
      <c r="BBU5" s="324"/>
      <c r="BBV5" s="324"/>
      <c r="BBW5" s="324"/>
      <c r="BBX5" s="324"/>
      <c r="BBY5" s="324"/>
      <c r="BBZ5" s="324"/>
      <c r="BCA5" s="324"/>
      <c r="BCB5" s="324"/>
      <c r="BCC5" s="324"/>
      <c r="BCD5" s="324"/>
      <c r="BCE5" s="324"/>
      <c r="BCF5" s="324"/>
      <c r="BCG5" s="324"/>
      <c r="BCH5" s="324"/>
      <c r="BCI5" s="324"/>
      <c r="BCJ5" s="324"/>
      <c r="BCK5" s="324"/>
      <c r="BCL5" s="324"/>
      <c r="BCM5" s="324"/>
      <c r="BCN5" s="324"/>
      <c r="BCO5" s="324"/>
      <c r="BCP5" s="324"/>
      <c r="BCQ5" s="324"/>
      <c r="BCR5" s="324"/>
      <c r="BCS5" s="324"/>
      <c r="BCT5" s="324"/>
      <c r="BCU5" s="324"/>
      <c r="BCV5" s="324"/>
      <c r="BCW5" s="324"/>
      <c r="BCX5" s="324"/>
      <c r="BCY5" s="324"/>
      <c r="BCZ5" s="324"/>
      <c r="BDA5" s="324"/>
      <c r="BDB5" s="324"/>
      <c r="BDC5" s="324"/>
      <c r="BDD5" s="324"/>
      <c r="BDE5" s="324"/>
      <c r="BDF5" s="324"/>
      <c r="BDG5" s="324"/>
      <c r="BDH5" s="324"/>
      <c r="BDI5" s="324"/>
      <c r="BDJ5" s="324"/>
      <c r="BDK5" s="324"/>
      <c r="BDL5" s="324"/>
      <c r="BDM5" s="324"/>
      <c r="BDN5" s="324"/>
      <c r="BDO5" s="324"/>
      <c r="BDP5" s="324"/>
      <c r="BDQ5" s="324"/>
      <c r="BDR5" s="324"/>
      <c r="BDS5" s="324"/>
      <c r="BDT5" s="324"/>
      <c r="BDU5" s="324"/>
      <c r="BDV5" s="324"/>
      <c r="BDW5" s="324"/>
      <c r="BDX5" s="324"/>
      <c r="BDY5" s="324"/>
      <c r="BDZ5" s="324"/>
      <c r="BEA5" s="324"/>
      <c r="BEB5" s="324"/>
      <c r="BEC5" s="324"/>
      <c r="BED5" s="324"/>
      <c r="BEE5" s="324"/>
      <c r="BEF5" s="324"/>
      <c r="BEG5" s="324"/>
      <c r="BEH5" s="324"/>
      <c r="BEI5" s="324"/>
      <c r="BEJ5" s="324"/>
      <c r="BEK5" s="324"/>
      <c r="BEL5" s="324"/>
      <c r="BEM5" s="324"/>
      <c r="BEN5" s="324"/>
      <c r="BEO5" s="324"/>
      <c r="BEP5" s="324"/>
      <c r="BEQ5" s="324"/>
      <c r="BER5" s="324"/>
      <c r="BES5" s="324"/>
      <c r="BET5" s="324"/>
      <c r="BEU5" s="324"/>
      <c r="BEV5" s="324"/>
      <c r="BEW5" s="324"/>
      <c r="BEX5" s="324"/>
      <c r="BEY5" s="324"/>
      <c r="BEZ5" s="324"/>
      <c r="BFA5" s="324"/>
      <c r="BFB5" s="324"/>
      <c r="BFC5" s="324"/>
      <c r="BFD5" s="324"/>
      <c r="BFE5" s="324"/>
      <c r="BFF5" s="324"/>
      <c r="BFG5" s="324"/>
      <c r="BFH5" s="324"/>
      <c r="BFI5" s="324"/>
      <c r="BFJ5" s="324"/>
      <c r="BFK5" s="324"/>
      <c r="BFL5" s="324"/>
      <c r="BFM5" s="324"/>
      <c r="BFN5" s="324"/>
      <c r="BFO5" s="324"/>
      <c r="BFP5" s="324"/>
      <c r="BFQ5" s="324"/>
      <c r="BFR5" s="324"/>
      <c r="BFS5" s="324"/>
      <c r="BFT5" s="324"/>
      <c r="BFU5" s="324"/>
      <c r="BFV5" s="324"/>
      <c r="BFW5" s="324"/>
      <c r="BFX5" s="324"/>
      <c r="BFY5" s="324"/>
      <c r="BFZ5" s="324"/>
      <c r="BGA5" s="324"/>
      <c r="BGB5" s="324"/>
      <c r="BGC5" s="324"/>
      <c r="BGD5" s="324"/>
      <c r="BGE5" s="324"/>
      <c r="BGF5" s="324"/>
      <c r="BGG5" s="324"/>
      <c r="BGH5" s="324"/>
      <c r="BGI5" s="324"/>
      <c r="BGJ5" s="324"/>
      <c r="BGK5" s="324"/>
      <c r="BGL5" s="324"/>
      <c r="BGM5" s="324"/>
      <c r="BGN5" s="324"/>
      <c r="BGO5" s="324"/>
      <c r="BGP5" s="324"/>
      <c r="BGQ5" s="324"/>
      <c r="BGR5" s="324"/>
      <c r="BGS5" s="324"/>
      <c r="BGT5" s="324"/>
      <c r="BGU5" s="324"/>
      <c r="BGV5" s="324"/>
      <c r="BGW5" s="324"/>
      <c r="BGX5" s="324"/>
      <c r="BGY5" s="324"/>
      <c r="BGZ5" s="324"/>
      <c r="BHA5" s="324"/>
      <c r="BHB5" s="324"/>
      <c r="BHC5" s="324"/>
      <c r="BHD5" s="324"/>
      <c r="BHE5" s="324"/>
      <c r="BHF5" s="324"/>
      <c r="BHG5" s="324"/>
      <c r="BHH5" s="324"/>
      <c r="BHI5" s="324"/>
      <c r="BHJ5" s="324"/>
      <c r="BHK5" s="324"/>
      <c r="BHL5" s="324"/>
      <c r="BHM5" s="324"/>
      <c r="BHN5" s="324"/>
      <c r="BHO5" s="324"/>
      <c r="BHP5" s="324"/>
      <c r="BHQ5" s="324"/>
      <c r="BHR5" s="324"/>
      <c r="BHS5" s="324"/>
      <c r="BHT5" s="324"/>
      <c r="BHU5" s="324"/>
      <c r="BHV5" s="324"/>
      <c r="BHW5" s="324"/>
      <c r="BHX5" s="324"/>
      <c r="BHY5" s="324"/>
      <c r="BHZ5" s="324"/>
      <c r="BIA5" s="324"/>
      <c r="BIB5" s="324"/>
      <c r="BIC5" s="324"/>
      <c r="BID5" s="324"/>
      <c r="BIE5" s="324"/>
      <c r="BIF5" s="324"/>
      <c r="BIG5" s="324"/>
      <c r="BIH5" s="324"/>
      <c r="BII5" s="324"/>
      <c r="BIJ5" s="324"/>
      <c r="BIK5" s="324"/>
      <c r="BIL5" s="324"/>
      <c r="BIM5" s="324"/>
      <c r="BIN5" s="324"/>
      <c r="BIO5" s="324"/>
      <c r="BIP5" s="324"/>
      <c r="BIQ5" s="324"/>
      <c r="BIR5" s="324"/>
      <c r="BIS5" s="324"/>
      <c r="BIT5" s="324"/>
      <c r="BIU5" s="324"/>
      <c r="BIV5" s="324"/>
      <c r="BIW5" s="324"/>
      <c r="BIX5" s="324"/>
      <c r="BIY5" s="324"/>
      <c r="BIZ5" s="324"/>
      <c r="BJA5" s="324"/>
      <c r="BJB5" s="324"/>
      <c r="BJC5" s="324"/>
      <c r="BJD5" s="324"/>
      <c r="BJE5" s="324"/>
      <c r="BJF5" s="324"/>
      <c r="BJG5" s="324"/>
      <c r="BJH5" s="324"/>
      <c r="BJI5" s="324"/>
      <c r="BJJ5" s="324"/>
      <c r="BJK5" s="324"/>
      <c r="BJL5" s="324"/>
      <c r="BJM5" s="324"/>
      <c r="BJN5" s="324"/>
      <c r="BJO5" s="324"/>
      <c r="BJP5" s="324"/>
      <c r="BJQ5" s="324"/>
      <c r="BJR5" s="324"/>
      <c r="BJS5" s="324"/>
      <c r="BJT5" s="324"/>
      <c r="BJU5" s="324"/>
      <c r="BJV5" s="324"/>
      <c r="BJW5" s="324"/>
      <c r="BJX5" s="324"/>
      <c r="BJY5" s="324"/>
      <c r="BJZ5" s="324"/>
      <c r="BKA5" s="324"/>
      <c r="BKB5" s="324"/>
      <c r="BKC5" s="324"/>
      <c r="BKD5" s="324"/>
      <c r="BKE5" s="324"/>
      <c r="BKF5" s="324"/>
      <c r="BKG5" s="324"/>
      <c r="BKH5" s="324"/>
      <c r="BKI5" s="324"/>
      <c r="BKJ5" s="324"/>
      <c r="BKK5" s="324"/>
      <c r="BKL5" s="324"/>
      <c r="BKM5" s="324"/>
      <c r="BKN5" s="324"/>
      <c r="BKO5" s="324"/>
      <c r="BKP5" s="324"/>
      <c r="BKQ5" s="324"/>
      <c r="BKR5" s="324"/>
      <c r="BKS5" s="324"/>
      <c r="BKT5" s="324"/>
      <c r="BKU5" s="324"/>
      <c r="BKV5" s="324"/>
      <c r="BKW5" s="324"/>
      <c r="BKX5" s="324"/>
      <c r="BKY5" s="324"/>
      <c r="BKZ5" s="324"/>
      <c r="BLA5" s="324"/>
      <c r="BLB5" s="324"/>
      <c r="BLC5" s="324"/>
      <c r="BLD5" s="324"/>
      <c r="BLE5" s="324"/>
      <c r="BLF5" s="324"/>
      <c r="BLG5" s="324"/>
      <c r="BLH5" s="324"/>
      <c r="BLI5" s="324"/>
      <c r="BLJ5" s="324"/>
      <c r="BLK5" s="324"/>
      <c r="BLL5" s="324"/>
      <c r="BLM5" s="324"/>
      <c r="BLN5" s="324"/>
      <c r="BLO5" s="324"/>
      <c r="BLP5" s="324"/>
      <c r="BLQ5" s="324"/>
      <c r="BLR5" s="324"/>
      <c r="BLS5" s="324"/>
      <c r="BLT5" s="324"/>
      <c r="BLU5" s="324"/>
      <c r="BLV5" s="324"/>
      <c r="BLW5" s="324"/>
      <c r="BLX5" s="324"/>
      <c r="BLY5" s="324"/>
      <c r="BLZ5" s="324"/>
      <c r="BMA5" s="324"/>
      <c r="BMB5" s="324"/>
      <c r="BMC5" s="324"/>
      <c r="BMD5" s="324"/>
      <c r="BME5" s="324"/>
      <c r="BMF5" s="324"/>
      <c r="BMG5" s="324"/>
      <c r="BMH5" s="324"/>
      <c r="BMI5" s="324"/>
      <c r="BMJ5" s="324"/>
      <c r="BMK5" s="324"/>
      <c r="BML5" s="324"/>
      <c r="BMM5" s="324"/>
      <c r="BMN5" s="324"/>
      <c r="BMO5" s="324"/>
      <c r="BMP5" s="324"/>
      <c r="BMQ5" s="324"/>
      <c r="BMR5" s="324"/>
      <c r="BMS5" s="324"/>
      <c r="BMT5" s="324"/>
      <c r="BMU5" s="324"/>
      <c r="BMV5" s="324"/>
      <c r="BMW5" s="324"/>
      <c r="BMX5" s="324"/>
      <c r="BMY5" s="324"/>
      <c r="BMZ5" s="324"/>
      <c r="BNA5" s="324"/>
      <c r="BNB5" s="324"/>
      <c r="BNC5" s="324"/>
      <c r="BND5" s="324"/>
      <c r="BNE5" s="324"/>
      <c r="BNF5" s="324"/>
      <c r="BNG5" s="324"/>
      <c r="BNH5" s="324"/>
      <c r="BNI5" s="324"/>
      <c r="BNJ5" s="324"/>
      <c r="BNK5" s="324"/>
      <c r="BNL5" s="324"/>
      <c r="BNM5" s="324"/>
      <c r="BNN5" s="324"/>
      <c r="BNO5" s="324"/>
      <c r="BNP5" s="324"/>
      <c r="BNQ5" s="324"/>
      <c r="BNR5" s="324"/>
      <c r="BNS5" s="324"/>
      <c r="BNT5" s="324"/>
      <c r="BNU5" s="324"/>
      <c r="BNV5" s="324"/>
      <c r="BNW5" s="324"/>
      <c r="BNX5" s="324"/>
      <c r="BNY5" s="324"/>
      <c r="BNZ5" s="324"/>
      <c r="BOA5" s="324"/>
      <c r="BOB5" s="324"/>
      <c r="BOC5" s="324"/>
      <c r="BOD5" s="324"/>
      <c r="BOE5" s="324"/>
      <c r="BOF5" s="324"/>
      <c r="BOG5" s="324"/>
      <c r="BOH5" s="324"/>
      <c r="BOI5" s="324"/>
      <c r="BOJ5" s="324"/>
      <c r="BOK5" s="324"/>
      <c r="BOL5" s="324"/>
      <c r="BOM5" s="324"/>
      <c r="BON5" s="324"/>
      <c r="BOO5" s="324"/>
      <c r="BOP5" s="324"/>
      <c r="BOQ5" s="324"/>
      <c r="BOR5" s="324"/>
      <c r="BOS5" s="324"/>
      <c r="BOT5" s="324"/>
      <c r="BOU5" s="324"/>
      <c r="BOV5" s="324"/>
      <c r="BOW5" s="324"/>
      <c r="BOX5" s="324"/>
      <c r="BOY5" s="324"/>
      <c r="BOZ5" s="324"/>
      <c r="BPA5" s="324"/>
      <c r="BPB5" s="324"/>
      <c r="BPC5" s="324"/>
      <c r="BPD5" s="324"/>
      <c r="BPE5" s="324"/>
      <c r="BPF5" s="324"/>
      <c r="BPG5" s="324"/>
      <c r="BPH5" s="324"/>
      <c r="BPI5" s="324"/>
      <c r="BPJ5" s="324"/>
      <c r="BPK5" s="324"/>
      <c r="BPL5" s="324"/>
      <c r="BPM5" s="324"/>
      <c r="BPN5" s="324"/>
      <c r="BPO5" s="324"/>
      <c r="BPP5" s="324"/>
      <c r="BPQ5" s="324"/>
      <c r="BPR5" s="324"/>
      <c r="BPS5" s="324"/>
      <c r="BPT5" s="324"/>
      <c r="BPU5" s="324"/>
      <c r="BPV5" s="324"/>
      <c r="BPW5" s="324"/>
      <c r="BPX5" s="324"/>
      <c r="BPY5" s="324"/>
      <c r="BPZ5" s="324"/>
      <c r="BQA5" s="324"/>
      <c r="BQB5" s="324"/>
      <c r="BQC5" s="324"/>
      <c r="BQD5" s="324"/>
      <c r="BQE5" s="324"/>
      <c r="BQF5" s="324"/>
      <c r="BQG5" s="324"/>
      <c r="BQH5" s="324"/>
      <c r="BQI5" s="324"/>
      <c r="BQJ5" s="324"/>
      <c r="BQK5" s="324"/>
      <c r="BQL5" s="324"/>
      <c r="BQM5" s="324"/>
      <c r="BQN5" s="324"/>
      <c r="BQO5" s="324"/>
      <c r="BQP5" s="324"/>
      <c r="BQQ5" s="324"/>
      <c r="BQR5" s="324"/>
      <c r="BQS5" s="324"/>
      <c r="BQT5" s="324"/>
      <c r="BQU5" s="324"/>
      <c r="BQV5" s="324"/>
      <c r="BQW5" s="324"/>
      <c r="BQX5" s="324"/>
      <c r="BQY5" s="324"/>
      <c r="BQZ5" s="324"/>
      <c r="BRA5" s="324"/>
      <c r="BRB5" s="324"/>
      <c r="BRC5" s="324"/>
      <c r="BRD5" s="324"/>
      <c r="BRE5" s="324"/>
      <c r="BRF5" s="324"/>
      <c r="BRG5" s="324"/>
      <c r="BRH5" s="324"/>
      <c r="BRI5" s="324"/>
      <c r="BRJ5" s="324"/>
      <c r="BRK5" s="324"/>
      <c r="BRL5" s="324"/>
      <c r="BRM5" s="324"/>
      <c r="BRN5" s="324"/>
      <c r="BRO5" s="324"/>
      <c r="BRP5" s="324"/>
      <c r="BRQ5" s="324"/>
      <c r="BRR5" s="324"/>
      <c r="BRS5" s="324"/>
      <c r="BRT5" s="324"/>
      <c r="BRU5" s="324"/>
      <c r="BRV5" s="324"/>
      <c r="BRW5" s="324"/>
      <c r="BRX5" s="324"/>
      <c r="BRY5" s="324"/>
      <c r="BRZ5" s="324"/>
      <c r="BSA5" s="324"/>
      <c r="BSB5" s="324"/>
      <c r="BSC5" s="324"/>
      <c r="BSD5" s="324"/>
      <c r="BSE5" s="324"/>
      <c r="BSF5" s="324"/>
      <c r="BSG5" s="324"/>
      <c r="BSH5" s="324"/>
      <c r="BSI5" s="324"/>
      <c r="BSJ5" s="324"/>
      <c r="BSK5" s="324"/>
      <c r="BSL5" s="324"/>
      <c r="BSM5" s="324"/>
      <c r="BSN5" s="324"/>
      <c r="BSO5" s="324"/>
      <c r="BSP5" s="324"/>
      <c r="BSQ5" s="324"/>
      <c r="BSR5" s="324"/>
      <c r="BSS5" s="324"/>
      <c r="BST5" s="324"/>
      <c r="BSU5" s="324"/>
      <c r="BSV5" s="324"/>
      <c r="BSW5" s="324"/>
      <c r="BSX5" s="324"/>
      <c r="BSY5" s="324"/>
      <c r="BSZ5" s="324"/>
      <c r="BTA5" s="324"/>
      <c r="BTB5" s="324"/>
      <c r="BTC5" s="324"/>
      <c r="BTD5" s="324"/>
      <c r="BTE5" s="324"/>
      <c r="BTF5" s="324"/>
      <c r="BTG5" s="324"/>
      <c r="BTH5" s="324"/>
      <c r="BTI5" s="324"/>
      <c r="BTJ5" s="324"/>
      <c r="BTK5" s="324"/>
      <c r="BTL5" s="324"/>
      <c r="BTM5" s="324"/>
      <c r="BTN5" s="324"/>
      <c r="BTO5" s="324"/>
      <c r="BTP5" s="324"/>
      <c r="BTQ5" s="324"/>
      <c r="BTR5" s="324"/>
      <c r="BTS5" s="324"/>
      <c r="BTT5" s="324"/>
      <c r="BTU5" s="324"/>
      <c r="BTV5" s="324"/>
      <c r="BTW5" s="324"/>
      <c r="BTX5" s="324"/>
      <c r="BTY5" s="324"/>
      <c r="BTZ5" s="324"/>
      <c r="BUA5" s="324"/>
      <c r="BUB5" s="324"/>
      <c r="BUC5" s="324"/>
      <c r="BUD5" s="324"/>
      <c r="BUE5" s="324"/>
      <c r="BUF5" s="324"/>
      <c r="BUG5" s="324"/>
      <c r="BUH5" s="324"/>
      <c r="BUI5" s="324"/>
      <c r="BUJ5" s="324"/>
      <c r="BUK5" s="324"/>
      <c r="BUL5" s="324"/>
      <c r="BUM5" s="324"/>
      <c r="BUN5" s="324"/>
      <c r="BUO5" s="324"/>
      <c r="BUP5" s="324"/>
      <c r="BUQ5" s="324"/>
      <c r="BUR5" s="324"/>
      <c r="BUS5" s="324"/>
      <c r="BUT5" s="324"/>
      <c r="BUU5" s="324"/>
      <c r="BUV5" s="324"/>
      <c r="BUW5" s="324"/>
      <c r="BUX5" s="324"/>
      <c r="BUY5" s="324"/>
      <c r="BUZ5" s="324"/>
      <c r="BVA5" s="324"/>
      <c r="BVB5" s="324"/>
      <c r="BVC5" s="324"/>
      <c r="BVD5" s="324"/>
      <c r="BVE5" s="324"/>
      <c r="BVF5" s="324"/>
      <c r="BVG5" s="324"/>
      <c r="BVH5" s="324"/>
      <c r="BVI5" s="324"/>
      <c r="BVJ5" s="324"/>
      <c r="BVK5" s="324"/>
      <c r="BVL5" s="324"/>
      <c r="BVM5" s="324"/>
      <c r="BVN5" s="324"/>
      <c r="BVO5" s="324"/>
      <c r="BVP5" s="324"/>
      <c r="BVQ5" s="324"/>
      <c r="BVR5" s="324"/>
      <c r="BVS5" s="324"/>
      <c r="BVT5" s="324"/>
      <c r="BVU5" s="324"/>
      <c r="BVV5" s="324"/>
      <c r="BVW5" s="324"/>
      <c r="BVX5" s="324"/>
      <c r="BVY5" s="324"/>
      <c r="BVZ5" s="324"/>
      <c r="BWA5" s="324"/>
      <c r="BWB5" s="324"/>
      <c r="BWC5" s="324"/>
      <c r="BWD5" s="324"/>
      <c r="BWE5" s="324"/>
      <c r="BWF5" s="324"/>
      <c r="BWG5" s="324"/>
      <c r="BWH5" s="324"/>
      <c r="BWI5" s="324"/>
      <c r="BWJ5" s="324"/>
      <c r="BWK5" s="324"/>
      <c r="BWL5" s="324"/>
      <c r="BWM5" s="324"/>
      <c r="BWN5" s="324"/>
      <c r="BWO5" s="324"/>
      <c r="BWP5" s="324"/>
      <c r="BWQ5" s="324"/>
      <c r="BWR5" s="324"/>
      <c r="BWS5" s="324"/>
      <c r="BWT5" s="324"/>
      <c r="BWU5" s="324"/>
      <c r="BWV5" s="324"/>
      <c r="BWW5" s="324"/>
      <c r="BWX5" s="324"/>
      <c r="BWY5" s="324"/>
      <c r="BWZ5" s="324"/>
      <c r="BXA5" s="324"/>
      <c r="BXB5" s="324"/>
      <c r="BXC5" s="324"/>
      <c r="BXD5" s="324"/>
      <c r="BXE5" s="324"/>
      <c r="BXF5" s="324"/>
      <c r="BXG5" s="324"/>
      <c r="BXH5" s="324"/>
      <c r="BXI5" s="324"/>
      <c r="BXJ5" s="324"/>
      <c r="BXK5" s="324"/>
      <c r="BXL5" s="324"/>
      <c r="BXM5" s="324"/>
      <c r="BXN5" s="324"/>
      <c r="BXO5" s="324"/>
      <c r="BXP5" s="324"/>
      <c r="BXQ5" s="324"/>
      <c r="BXR5" s="324"/>
      <c r="BXS5" s="324"/>
      <c r="BXT5" s="324"/>
      <c r="BXU5" s="324"/>
      <c r="BXV5" s="324"/>
      <c r="BXW5" s="324"/>
      <c r="BXX5" s="324"/>
      <c r="BXY5" s="324"/>
      <c r="BXZ5" s="324"/>
      <c r="BYA5" s="324"/>
      <c r="BYB5" s="324"/>
      <c r="BYC5" s="324"/>
      <c r="BYD5" s="324"/>
      <c r="BYE5" s="324"/>
      <c r="BYF5" s="324"/>
      <c r="BYG5" s="324"/>
      <c r="BYH5" s="324"/>
      <c r="BYI5" s="324"/>
      <c r="BYJ5" s="324"/>
      <c r="BYK5" s="324"/>
      <c r="BYL5" s="324"/>
      <c r="BYM5" s="324"/>
      <c r="BYN5" s="324"/>
      <c r="BYO5" s="324"/>
      <c r="BYP5" s="324"/>
      <c r="BYQ5" s="324"/>
      <c r="BYR5" s="324"/>
      <c r="BYS5" s="324"/>
      <c r="BYT5" s="324"/>
      <c r="BYU5" s="324"/>
      <c r="BYV5" s="324"/>
      <c r="BYW5" s="324"/>
      <c r="BYX5" s="324"/>
      <c r="BYY5" s="324"/>
      <c r="BYZ5" s="324"/>
      <c r="BZA5" s="324"/>
      <c r="BZB5" s="324"/>
      <c r="BZC5" s="324"/>
      <c r="BZD5" s="324"/>
      <c r="BZE5" s="324"/>
      <c r="BZF5" s="324"/>
      <c r="BZG5" s="324"/>
      <c r="BZH5" s="324"/>
      <c r="BZI5" s="324"/>
      <c r="BZJ5" s="324"/>
      <c r="BZK5" s="324"/>
      <c r="BZL5" s="324"/>
      <c r="BZM5" s="324"/>
      <c r="BZN5" s="324"/>
      <c r="BZO5" s="324"/>
      <c r="BZP5" s="324"/>
      <c r="BZQ5" s="324"/>
      <c r="BZR5" s="324"/>
      <c r="BZS5" s="324"/>
      <c r="BZT5" s="324"/>
      <c r="BZU5" s="324"/>
      <c r="BZV5" s="324"/>
      <c r="BZW5" s="324"/>
      <c r="BZX5" s="324"/>
      <c r="BZY5" s="324"/>
      <c r="BZZ5" s="324"/>
      <c r="CAA5" s="324"/>
      <c r="CAB5" s="324"/>
      <c r="CAC5" s="324"/>
      <c r="CAD5" s="324"/>
      <c r="CAE5" s="324"/>
      <c r="CAF5" s="324"/>
      <c r="CAG5" s="324"/>
      <c r="CAH5" s="324"/>
      <c r="CAI5" s="324"/>
      <c r="CAJ5" s="324"/>
      <c r="CAK5" s="324"/>
      <c r="CAL5" s="324"/>
      <c r="CAM5" s="324"/>
      <c r="CAN5" s="324"/>
      <c r="CAO5" s="324"/>
      <c r="CAP5" s="324"/>
      <c r="CAQ5" s="324"/>
      <c r="CAR5" s="324"/>
      <c r="CAS5" s="324"/>
      <c r="CAT5" s="324"/>
      <c r="CAU5" s="324"/>
      <c r="CAV5" s="324"/>
      <c r="CAW5" s="324"/>
      <c r="CAX5" s="324"/>
      <c r="CAY5" s="324"/>
      <c r="CAZ5" s="324"/>
      <c r="CBA5" s="324"/>
      <c r="CBB5" s="324"/>
      <c r="CBC5" s="324"/>
      <c r="CBD5" s="324"/>
      <c r="CBE5" s="324"/>
      <c r="CBF5" s="324"/>
      <c r="CBG5" s="324"/>
      <c r="CBH5" s="324"/>
      <c r="CBI5" s="324"/>
      <c r="CBJ5" s="324"/>
      <c r="CBK5" s="324"/>
      <c r="CBL5" s="324"/>
      <c r="CBM5" s="324"/>
      <c r="CBN5" s="324"/>
      <c r="CBO5" s="324"/>
      <c r="CBP5" s="324"/>
      <c r="CBQ5" s="324"/>
      <c r="CBR5" s="324"/>
      <c r="CBS5" s="324"/>
      <c r="CBT5" s="324"/>
      <c r="CBU5" s="324"/>
      <c r="CBV5" s="324"/>
      <c r="CBW5" s="324"/>
      <c r="CBX5" s="324"/>
      <c r="CBY5" s="324"/>
      <c r="CBZ5" s="324"/>
      <c r="CCA5" s="324"/>
      <c r="CCB5" s="324"/>
      <c r="CCC5" s="324"/>
      <c r="CCD5" s="324"/>
      <c r="CCE5" s="324"/>
      <c r="CCF5" s="324"/>
      <c r="CCG5" s="324"/>
      <c r="CCH5" s="324"/>
      <c r="CCI5" s="324"/>
      <c r="CCJ5" s="324"/>
      <c r="CCK5" s="324"/>
      <c r="CCL5" s="324"/>
      <c r="CCM5" s="324"/>
      <c r="CCN5" s="324"/>
      <c r="CCO5" s="324"/>
      <c r="CCP5" s="324"/>
      <c r="CCQ5" s="324"/>
      <c r="CCR5" s="324"/>
      <c r="CCS5" s="324"/>
      <c r="CCT5" s="324"/>
      <c r="CCU5" s="324"/>
      <c r="CCV5" s="324"/>
      <c r="CCW5" s="324"/>
      <c r="CCX5" s="324"/>
      <c r="CCY5" s="324"/>
      <c r="CCZ5" s="324"/>
      <c r="CDA5" s="324"/>
      <c r="CDB5" s="324"/>
      <c r="CDC5" s="324"/>
      <c r="CDD5" s="324"/>
      <c r="CDE5" s="324"/>
      <c r="CDF5" s="324"/>
      <c r="CDG5" s="324"/>
      <c r="CDH5" s="324"/>
      <c r="CDI5" s="324"/>
      <c r="CDJ5" s="324"/>
      <c r="CDK5" s="324"/>
      <c r="CDL5" s="324"/>
      <c r="CDM5" s="324"/>
      <c r="CDN5" s="324"/>
      <c r="CDO5" s="324"/>
      <c r="CDP5" s="324"/>
      <c r="CDQ5" s="324"/>
      <c r="CDR5" s="324"/>
      <c r="CDS5" s="324"/>
      <c r="CDT5" s="324"/>
      <c r="CDU5" s="324"/>
      <c r="CDV5" s="324"/>
      <c r="CDW5" s="324"/>
      <c r="CDX5" s="324"/>
      <c r="CDY5" s="324"/>
      <c r="CDZ5" s="324"/>
      <c r="CEA5" s="324"/>
      <c r="CEB5" s="324"/>
      <c r="CEC5" s="324"/>
      <c r="CED5" s="324"/>
      <c r="CEE5" s="324"/>
      <c r="CEF5" s="324"/>
      <c r="CEG5" s="324"/>
      <c r="CEH5" s="324"/>
      <c r="CEI5" s="324"/>
      <c r="CEJ5" s="324"/>
      <c r="CEK5" s="324"/>
      <c r="CEL5" s="324"/>
      <c r="CEM5" s="324"/>
      <c r="CEN5" s="324"/>
      <c r="CEO5" s="324"/>
      <c r="CEP5" s="324"/>
      <c r="CEQ5" s="324"/>
      <c r="CER5" s="324"/>
      <c r="CES5" s="324"/>
      <c r="CET5" s="324"/>
      <c r="CEU5" s="324"/>
      <c r="CEV5" s="324"/>
      <c r="CEW5" s="324"/>
      <c r="CEX5" s="324"/>
      <c r="CEY5" s="324"/>
      <c r="CEZ5" s="324"/>
      <c r="CFA5" s="324"/>
      <c r="CFB5" s="324"/>
      <c r="CFC5" s="324"/>
      <c r="CFD5" s="324"/>
      <c r="CFE5" s="324"/>
      <c r="CFF5" s="324"/>
      <c r="CFG5" s="324"/>
      <c r="CFH5" s="324"/>
      <c r="CFI5" s="324"/>
      <c r="CFJ5" s="324"/>
      <c r="CFK5" s="324"/>
      <c r="CFL5" s="324"/>
      <c r="CFM5" s="324"/>
      <c r="CFN5" s="324"/>
      <c r="CFO5" s="324"/>
      <c r="CFP5" s="324"/>
      <c r="CFQ5" s="324"/>
      <c r="CFR5" s="324"/>
      <c r="CFS5" s="324"/>
      <c r="CFT5" s="324"/>
      <c r="CFU5" s="324"/>
      <c r="CFV5" s="324"/>
      <c r="CFW5" s="324"/>
      <c r="CFX5" s="324"/>
      <c r="CFY5" s="324"/>
      <c r="CFZ5" s="324"/>
      <c r="CGA5" s="324"/>
      <c r="CGB5" s="324"/>
      <c r="CGC5" s="324"/>
      <c r="CGD5" s="324"/>
      <c r="CGE5" s="324"/>
      <c r="CGF5" s="324"/>
      <c r="CGG5" s="324"/>
      <c r="CGH5" s="324"/>
      <c r="CGI5" s="324"/>
      <c r="CGJ5" s="324"/>
      <c r="CGK5" s="324"/>
      <c r="CGL5" s="324"/>
      <c r="CGM5" s="324"/>
      <c r="CGN5" s="324"/>
      <c r="CGO5" s="324"/>
      <c r="CGP5" s="324"/>
      <c r="CGQ5" s="324"/>
      <c r="CGR5" s="324"/>
      <c r="CGS5" s="324"/>
      <c r="CGT5" s="324"/>
      <c r="CGU5" s="324"/>
      <c r="CGV5" s="324"/>
      <c r="CGW5" s="324"/>
      <c r="CGX5" s="324"/>
      <c r="CGY5" s="324"/>
      <c r="CGZ5" s="324"/>
      <c r="CHA5" s="324"/>
      <c r="CHB5" s="324"/>
      <c r="CHC5" s="324"/>
      <c r="CHD5" s="324"/>
      <c r="CHE5" s="324"/>
      <c r="CHF5" s="324"/>
      <c r="CHG5" s="324"/>
      <c r="CHH5" s="324"/>
      <c r="CHI5" s="324"/>
      <c r="CHJ5" s="324"/>
      <c r="CHK5" s="324"/>
      <c r="CHL5" s="324"/>
      <c r="CHM5" s="324"/>
      <c r="CHN5" s="324"/>
      <c r="CHO5" s="324"/>
      <c r="CHP5" s="324"/>
      <c r="CHQ5" s="324"/>
      <c r="CHR5" s="324"/>
      <c r="CHS5" s="324"/>
      <c r="CHT5" s="324"/>
      <c r="CHU5" s="324"/>
      <c r="CHV5" s="324"/>
      <c r="CHW5" s="324"/>
      <c r="CHX5" s="324"/>
      <c r="CHY5" s="324"/>
      <c r="CHZ5" s="324"/>
      <c r="CIA5" s="324"/>
      <c r="CIB5" s="324"/>
      <c r="CIC5" s="324"/>
      <c r="CID5" s="324"/>
      <c r="CIE5" s="324"/>
      <c r="CIF5" s="324"/>
      <c r="CIG5" s="324"/>
      <c r="CIH5" s="324"/>
      <c r="CII5" s="324"/>
      <c r="CIJ5" s="324"/>
      <c r="CIK5" s="324"/>
      <c r="CIL5" s="324"/>
      <c r="CIM5" s="324"/>
      <c r="CIN5" s="324"/>
      <c r="CIO5" s="324"/>
      <c r="CIP5" s="324"/>
      <c r="CIQ5" s="324"/>
      <c r="CIR5" s="324"/>
      <c r="CIS5" s="324"/>
      <c r="CIT5" s="324"/>
      <c r="CIU5" s="324"/>
      <c r="CIV5" s="324"/>
      <c r="CIW5" s="324"/>
      <c r="CIX5" s="324"/>
      <c r="CIY5" s="324"/>
      <c r="CIZ5" s="324"/>
      <c r="CJA5" s="324"/>
      <c r="CJB5" s="324"/>
      <c r="CJC5" s="324"/>
      <c r="CJD5" s="324"/>
      <c r="CJE5" s="324"/>
      <c r="CJF5" s="324"/>
      <c r="CJG5" s="324"/>
      <c r="CJH5" s="324"/>
      <c r="CJI5" s="324"/>
      <c r="CJJ5" s="324"/>
      <c r="CJK5" s="324"/>
      <c r="CJL5" s="324"/>
      <c r="CJM5" s="324"/>
      <c r="CJN5" s="324"/>
      <c r="CJO5" s="324"/>
      <c r="CJP5" s="324"/>
      <c r="CJQ5" s="324"/>
      <c r="CJR5" s="324"/>
      <c r="CJS5" s="324"/>
      <c r="CJT5" s="324"/>
      <c r="CJU5" s="324"/>
      <c r="CJV5" s="324"/>
      <c r="CJW5" s="324"/>
      <c r="CJX5" s="324"/>
      <c r="CJY5" s="324"/>
      <c r="CJZ5" s="324"/>
      <c r="CKA5" s="324"/>
      <c r="CKB5" s="324"/>
      <c r="CKC5" s="324"/>
      <c r="CKD5" s="324"/>
      <c r="CKE5" s="324"/>
      <c r="CKF5" s="324"/>
      <c r="CKG5" s="324"/>
      <c r="CKH5" s="324"/>
      <c r="CKI5" s="324"/>
      <c r="CKJ5" s="324"/>
      <c r="CKK5" s="324"/>
      <c r="CKL5" s="324"/>
      <c r="CKM5" s="324"/>
      <c r="CKN5" s="324"/>
      <c r="CKO5" s="324"/>
      <c r="CKP5" s="324"/>
      <c r="CKQ5" s="324"/>
      <c r="CKR5" s="324"/>
      <c r="CKS5" s="324"/>
      <c r="CKT5" s="324"/>
      <c r="CKU5" s="324"/>
      <c r="CKV5" s="324"/>
      <c r="CKW5" s="324"/>
      <c r="CKX5" s="324"/>
      <c r="CKY5" s="324"/>
      <c r="CKZ5" s="324"/>
      <c r="CLA5" s="324"/>
      <c r="CLB5" s="324"/>
      <c r="CLC5" s="324"/>
      <c r="CLD5" s="324"/>
      <c r="CLE5" s="324"/>
      <c r="CLF5" s="324"/>
      <c r="CLG5" s="324"/>
      <c r="CLH5" s="324"/>
      <c r="CLI5" s="324"/>
      <c r="CLJ5" s="324"/>
      <c r="CLK5" s="324"/>
      <c r="CLL5" s="324"/>
      <c r="CLM5" s="324"/>
      <c r="CLN5" s="324"/>
      <c r="CLO5" s="324"/>
      <c r="CLP5" s="324"/>
      <c r="CLQ5" s="324"/>
      <c r="CLR5" s="324"/>
      <c r="CLS5" s="324"/>
      <c r="CLT5" s="324"/>
      <c r="CLU5" s="324"/>
      <c r="CLV5" s="324"/>
      <c r="CLW5" s="324"/>
      <c r="CLX5" s="324"/>
      <c r="CLY5" s="324"/>
      <c r="CLZ5" s="324"/>
      <c r="CMA5" s="324"/>
      <c r="CMB5" s="324"/>
      <c r="CMC5" s="324"/>
      <c r="CMD5" s="324"/>
      <c r="CME5" s="324"/>
      <c r="CMF5" s="324"/>
      <c r="CMG5" s="324"/>
      <c r="CMH5" s="324"/>
      <c r="CMI5" s="324"/>
      <c r="CMJ5" s="324"/>
      <c r="CMK5" s="324"/>
      <c r="CML5" s="324"/>
      <c r="CMM5" s="324"/>
      <c r="CMN5" s="324"/>
      <c r="CMO5" s="324"/>
      <c r="CMP5" s="324"/>
      <c r="CMQ5" s="324"/>
      <c r="CMR5" s="324"/>
      <c r="CMS5" s="324"/>
      <c r="CMT5" s="324"/>
      <c r="CMU5" s="324"/>
      <c r="CMV5" s="324"/>
      <c r="CMW5" s="324"/>
      <c r="CMX5" s="324"/>
      <c r="CMY5" s="324"/>
      <c r="CMZ5" s="324"/>
      <c r="CNA5" s="324"/>
      <c r="CNB5" s="324"/>
      <c r="CNC5" s="324"/>
      <c r="CND5" s="324"/>
      <c r="CNE5" s="324"/>
      <c r="CNF5" s="324"/>
      <c r="CNG5" s="324"/>
      <c r="CNH5" s="324"/>
      <c r="CNI5" s="324"/>
      <c r="CNJ5" s="324"/>
      <c r="CNK5" s="324"/>
      <c r="CNL5" s="324"/>
      <c r="CNM5" s="324"/>
      <c r="CNN5" s="324"/>
      <c r="CNO5" s="324"/>
      <c r="CNP5" s="324"/>
      <c r="CNQ5" s="324"/>
      <c r="CNR5" s="324"/>
      <c r="CNS5" s="324"/>
      <c r="CNT5" s="324"/>
      <c r="CNU5" s="324"/>
      <c r="CNV5" s="324"/>
      <c r="CNW5" s="324"/>
      <c r="CNX5" s="324"/>
      <c r="CNY5" s="324"/>
      <c r="CNZ5" s="324"/>
      <c r="COA5" s="324"/>
      <c r="COB5" s="324"/>
      <c r="COC5" s="324"/>
      <c r="COD5" s="324"/>
      <c r="COE5" s="324"/>
      <c r="COF5" s="324"/>
      <c r="COG5" s="324"/>
      <c r="COH5" s="324"/>
      <c r="COI5" s="324"/>
      <c r="COJ5" s="324"/>
      <c r="COK5" s="324"/>
      <c r="COL5" s="324"/>
      <c r="COM5" s="324"/>
      <c r="CON5" s="324"/>
      <c r="COO5" s="324"/>
      <c r="COP5" s="324"/>
      <c r="COQ5" s="324"/>
      <c r="COR5" s="324"/>
      <c r="COS5" s="324"/>
      <c r="COT5" s="324"/>
      <c r="COU5" s="324"/>
      <c r="COV5" s="324"/>
      <c r="COW5" s="324"/>
      <c r="COX5" s="324"/>
      <c r="COY5" s="324"/>
      <c r="COZ5" s="324"/>
      <c r="CPA5" s="324"/>
      <c r="CPB5" s="324"/>
      <c r="CPC5" s="324"/>
      <c r="CPD5" s="324"/>
      <c r="CPE5" s="324"/>
      <c r="CPF5" s="324"/>
      <c r="CPG5" s="324"/>
      <c r="CPH5" s="324"/>
      <c r="CPI5" s="324"/>
      <c r="CPJ5" s="324"/>
      <c r="CPK5" s="324"/>
      <c r="CPL5" s="324"/>
      <c r="CPM5" s="324"/>
      <c r="CPN5" s="324"/>
      <c r="CPO5" s="324"/>
      <c r="CPP5" s="324"/>
      <c r="CPQ5" s="324"/>
      <c r="CPR5" s="324"/>
      <c r="CPS5" s="324"/>
      <c r="CPT5" s="324"/>
      <c r="CPU5" s="324"/>
      <c r="CPV5" s="324"/>
      <c r="CPW5" s="324"/>
      <c r="CPX5" s="324"/>
      <c r="CPY5" s="324"/>
      <c r="CPZ5" s="324"/>
      <c r="CQA5" s="324"/>
      <c r="CQB5" s="324"/>
      <c r="CQC5" s="324"/>
      <c r="CQD5" s="324"/>
      <c r="CQE5" s="324"/>
      <c r="CQF5" s="324"/>
      <c r="CQG5" s="324"/>
      <c r="CQH5" s="324"/>
      <c r="CQI5" s="324"/>
      <c r="CQJ5" s="324"/>
      <c r="CQK5" s="324"/>
      <c r="CQL5" s="324"/>
      <c r="CQM5" s="324"/>
      <c r="CQN5" s="324"/>
      <c r="CQO5" s="324"/>
      <c r="CQP5" s="324"/>
      <c r="CQQ5" s="324"/>
      <c r="CQR5" s="324"/>
      <c r="CQS5" s="324"/>
      <c r="CQT5" s="324"/>
      <c r="CQU5" s="324"/>
      <c r="CQV5" s="324"/>
      <c r="CQW5" s="324"/>
      <c r="CQX5" s="324"/>
      <c r="CQY5" s="324"/>
      <c r="CQZ5" s="324"/>
      <c r="CRA5" s="324"/>
      <c r="CRB5" s="324"/>
      <c r="CRC5" s="324"/>
      <c r="CRD5" s="324"/>
      <c r="CRE5" s="324"/>
      <c r="CRF5" s="324"/>
      <c r="CRG5" s="324"/>
      <c r="CRH5" s="324"/>
      <c r="CRI5" s="324"/>
      <c r="CRJ5" s="324"/>
      <c r="CRK5" s="324"/>
      <c r="CRL5" s="324"/>
      <c r="CRM5" s="324"/>
      <c r="CRN5" s="324"/>
      <c r="CRO5" s="324"/>
      <c r="CRP5" s="324"/>
      <c r="CRQ5" s="324"/>
      <c r="CRR5" s="324"/>
      <c r="CRS5" s="324"/>
      <c r="CRT5" s="324"/>
      <c r="CRU5" s="324"/>
      <c r="CRV5" s="324"/>
      <c r="CRW5" s="324"/>
      <c r="CRX5" s="324"/>
      <c r="CRY5" s="324"/>
      <c r="CRZ5" s="324"/>
      <c r="CSA5" s="324"/>
      <c r="CSB5" s="324"/>
      <c r="CSC5" s="324"/>
      <c r="CSD5" s="324"/>
      <c r="CSE5" s="324"/>
      <c r="CSF5" s="324"/>
      <c r="CSG5" s="324"/>
      <c r="CSH5" s="324"/>
      <c r="CSI5" s="324"/>
      <c r="CSJ5" s="324"/>
      <c r="CSK5" s="324"/>
      <c r="CSL5" s="324"/>
      <c r="CSM5" s="324"/>
      <c r="CSN5" s="324"/>
      <c r="CSO5" s="324"/>
      <c r="CSP5" s="324"/>
      <c r="CSQ5" s="324"/>
      <c r="CSR5" s="324"/>
      <c r="CSS5" s="324"/>
      <c r="CST5" s="324"/>
      <c r="CSU5" s="324"/>
      <c r="CSV5" s="324"/>
      <c r="CSW5" s="324"/>
      <c r="CSX5" s="324"/>
      <c r="CSY5" s="324"/>
      <c r="CSZ5" s="324"/>
      <c r="CTA5" s="324"/>
      <c r="CTB5" s="324"/>
      <c r="CTC5" s="324"/>
      <c r="CTD5" s="324"/>
      <c r="CTE5" s="324"/>
      <c r="CTF5" s="324"/>
      <c r="CTG5" s="324"/>
      <c r="CTH5" s="324"/>
      <c r="CTI5" s="324"/>
      <c r="CTJ5" s="324"/>
      <c r="CTK5" s="324"/>
      <c r="CTL5" s="324"/>
      <c r="CTM5" s="324"/>
      <c r="CTN5" s="324"/>
      <c r="CTO5" s="324"/>
      <c r="CTP5" s="324"/>
      <c r="CTQ5" s="324"/>
      <c r="CTR5" s="324"/>
      <c r="CTS5" s="324"/>
      <c r="CTT5" s="324"/>
      <c r="CTU5" s="324"/>
      <c r="CTV5" s="324"/>
      <c r="CTW5" s="324"/>
      <c r="CTX5" s="324"/>
      <c r="CTY5" s="324"/>
      <c r="CTZ5" s="324"/>
      <c r="CUA5" s="324"/>
      <c r="CUB5" s="324"/>
      <c r="CUC5" s="324"/>
      <c r="CUD5" s="324"/>
      <c r="CUE5" s="324"/>
      <c r="CUF5" s="324"/>
      <c r="CUG5" s="324"/>
      <c r="CUH5" s="324"/>
      <c r="CUI5" s="324"/>
      <c r="CUJ5" s="324"/>
      <c r="CUK5" s="324"/>
      <c r="CUL5" s="324"/>
      <c r="CUM5" s="324"/>
      <c r="CUN5" s="324"/>
      <c r="CUO5" s="324"/>
      <c r="CUP5" s="324"/>
      <c r="CUQ5" s="324"/>
      <c r="CUR5" s="324"/>
      <c r="CUS5" s="324"/>
      <c r="CUT5" s="324"/>
      <c r="CUU5" s="324"/>
      <c r="CUV5" s="324"/>
      <c r="CUW5" s="324"/>
      <c r="CUX5" s="324"/>
      <c r="CUY5" s="324"/>
      <c r="CUZ5" s="324"/>
      <c r="CVA5" s="324"/>
      <c r="CVB5" s="324"/>
      <c r="CVC5" s="324"/>
      <c r="CVD5" s="324"/>
      <c r="CVE5" s="324"/>
      <c r="CVF5" s="324"/>
      <c r="CVG5" s="324"/>
      <c r="CVH5" s="324"/>
      <c r="CVI5" s="324"/>
      <c r="CVJ5" s="324"/>
      <c r="CVK5" s="324"/>
      <c r="CVL5" s="324"/>
      <c r="CVM5" s="324"/>
      <c r="CVN5" s="324"/>
      <c r="CVO5" s="324"/>
      <c r="CVP5" s="324"/>
      <c r="CVQ5" s="324"/>
      <c r="CVR5" s="324"/>
      <c r="CVS5" s="324"/>
      <c r="CVT5" s="324"/>
      <c r="CVU5" s="324"/>
      <c r="CVV5" s="324"/>
      <c r="CVW5" s="324"/>
      <c r="CVX5" s="324"/>
      <c r="CVY5" s="324"/>
      <c r="CVZ5" s="324"/>
      <c r="CWA5" s="324"/>
      <c r="CWB5" s="324"/>
      <c r="CWC5" s="324"/>
      <c r="CWD5" s="324"/>
      <c r="CWE5" s="324"/>
      <c r="CWF5" s="324"/>
      <c r="CWG5" s="324"/>
      <c r="CWH5" s="324"/>
      <c r="CWI5" s="324"/>
      <c r="CWJ5" s="324"/>
      <c r="CWK5" s="324"/>
      <c r="CWL5" s="324"/>
      <c r="CWM5" s="324"/>
      <c r="CWN5" s="324"/>
      <c r="CWO5" s="324"/>
      <c r="CWP5" s="324"/>
      <c r="CWQ5" s="324"/>
      <c r="CWR5" s="324"/>
      <c r="CWS5" s="324"/>
      <c r="CWT5" s="324"/>
      <c r="CWU5" s="324"/>
      <c r="CWV5" s="324"/>
      <c r="CWW5" s="324"/>
      <c r="CWX5" s="324"/>
      <c r="CWY5" s="324"/>
      <c r="CWZ5" s="324"/>
      <c r="CXA5" s="324"/>
      <c r="CXB5" s="324"/>
      <c r="CXC5" s="324"/>
      <c r="CXD5" s="324"/>
      <c r="CXE5" s="324"/>
      <c r="CXF5" s="324"/>
      <c r="CXG5" s="324"/>
      <c r="CXH5" s="324"/>
      <c r="CXI5" s="324"/>
      <c r="CXJ5" s="324"/>
      <c r="CXK5" s="324"/>
      <c r="CXL5" s="324"/>
      <c r="CXM5" s="324"/>
      <c r="CXN5" s="324"/>
      <c r="CXO5" s="324"/>
      <c r="CXP5" s="324"/>
      <c r="CXQ5" s="324"/>
      <c r="CXR5" s="324"/>
      <c r="CXS5" s="324"/>
      <c r="CXT5" s="324"/>
      <c r="CXU5" s="324"/>
      <c r="CXV5" s="324"/>
      <c r="CXW5" s="324"/>
      <c r="CXX5" s="324"/>
      <c r="CXY5" s="324"/>
      <c r="CXZ5" s="324"/>
      <c r="CYA5" s="324"/>
      <c r="CYB5" s="324"/>
      <c r="CYC5" s="324"/>
      <c r="CYD5" s="324"/>
      <c r="CYE5" s="324"/>
      <c r="CYF5" s="324"/>
      <c r="CYG5" s="324"/>
      <c r="CYH5" s="324"/>
      <c r="CYI5" s="324"/>
      <c r="CYJ5" s="324"/>
      <c r="CYK5" s="324"/>
      <c r="CYL5" s="324"/>
      <c r="CYM5" s="324"/>
      <c r="CYN5" s="324"/>
      <c r="CYO5" s="324"/>
      <c r="CYP5" s="324"/>
      <c r="CYQ5" s="324"/>
      <c r="CYR5" s="324"/>
      <c r="CYS5" s="324"/>
      <c r="CYT5" s="324"/>
      <c r="CYU5" s="324"/>
      <c r="CYV5" s="324"/>
      <c r="CYW5" s="324"/>
      <c r="CYX5" s="324"/>
      <c r="CYY5" s="324"/>
      <c r="CYZ5" s="324"/>
      <c r="CZA5" s="324"/>
      <c r="CZB5" s="324"/>
      <c r="CZC5" s="324"/>
      <c r="CZD5" s="324"/>
      <c r="CZE5" s="324"/>
      <c r="CZF5" s="324"/>
      <c r="CZG5" s="324"/>
      <c r="CZH5" s="324"/>
      <c r="CZI5" s="324"/>
      <c r="CZJ5" s="324"/>
      <c r="CZK5" s="324"/>
      <c r="CZL5" s="324"/>
      <c r="CZM5" s="324"/>
      <c r="CZN5" s="324"/>
      <c r="CZO5" s="324"/>
      <c r="CZP5" s="324"/>
      <c r="CZQ5" s="324"/>
      <c r="CZR5" s="324"/>
      <c r="CZS5" s="324"/>
      <c r="CZT5" s="324"/>
      <c r="CZU5" s="324"/>
      <c r="CZV5" s="324"/>
      <c r="CZW5" s="324"/>
      <c r="CZX5" s="324"/>
      <c r="CZY5" s="324"/>
      <c r="CZZ5" s="324"/>
      <c r="DAA5" s="324"/>
      <c r="DAB5" s="324"/>
      <c r="DAC5" s="324"/>
      <c r="DAD5" s="324"/>
      <c r="DAE5" s="324"/>
      <c r="DAF5" s="324"/>
      <c r="DAG5" s="324"/>
      <c r="DAH5" s="324"/>
      <c r="DAI5" s="324"/>
      <c r="DAJ5" s="324"/>
      <c r="DAK5" s="324"/>
      <c r="DAL5" s="324"/>
      <c r="DAM5" s="324"/>
      <c r="DAN5" s="324"/>
      <c r="DAO5" s="324"/>
      <c r="DAP5" s="324"/>
      <c r="DAQ5" s="324"/>
      <c r="DAR5" s="324"/>
      <c r="DAS5" s="324"/>
      <c r="DAT5" s="324"/>
      <c r="DAU5" s="324"/>
      <c r="DAV5" s="324"/>
      <c r="DAW5" s="324"/>
      <c r="DAX5" s="324"/>
      <c r="DAY5" s="324"/>
      <c r="DAZ5" s="324"/>
      <c r="DBA5" s="324"/>
      <c r="DBB5" s="324"/>
      <c r="DBC5" s="324"/>
      <c r="DBD5" s="324"/>
      <c r="DBE5" s="324"/>
      <c r="DBF5" s="324"/>
      <c r="DBG5" s="324"/>
      <c r="DBH5" s="324"/>
      <c r="DBI5" s="324"/>
      <c r="DBJ5" s="324"/>
      <c r="DBK5" s="324"/>
      <c r="DBL5" s="324"/>
      <c r="DBM5" s="324"/>
      <c r="DBN5" s="324"/>
      <c r="DBO5" s="324"/>
      <c r="DBP5" s="324"/>
      <c r="DBQ5" s="324"/>
      <c r="DBR5" s="324"/>
      <c r="DBS5" s="324"/>
      <c r="DBT5" s="324"/>
      <c r="DBU5" s="324"/>
      <c r="DBV5" s="324"/>
      <c r="DBW5" s="324"/>
      <c r="DBX5" s="324"/>
      <c r="DBY5" s="324"/>
      <c r="DBZ5" s="324"/>
      <c r="DCA5" s="324"/>
      <c r="DCB5" s="324"/>
      <c r="DCC5" s="324"/>
      <c r="DCD5" s="324"/>
      <c r="DCE5" s="324"/>
      <c r="DCF5" s="324"/>
      <c r="DCG5" s="324"/>
      <c r="DCH5" s="324"/>
      <c r="DCI5" s="324"/>
      <c r="DCJ5" s="324"/>
      <c r="DCK5" s="324"/>
      <c r="DCL5" s="324"/>
      <c r="DCM5" s="324"/>
      <c r="DCN5" s="324"/>
      <c r="DCO5" s="324"/>
      <c r="DCP5" s="324"/>
      <c r="DCQ5" s="324"/>
      <c r="DCR5" s="324"/>
      <c r="DCS5" s="324"/>
      <c r="DCT5" s="324"/>
      <c r="DCU5" s="324"/>
      <c r="DCV5" s="324"/>
      <c r="DCW5" s="324"/>
      <c r="DCX5" s="324"/>
      <c r="DCY5" s="324"/>
      <c r="DCZ5" s="324"/>
      <c r="DDA5" s="324"/>
      <c r="DDB5" s="324"/>
      <c r="DDC5" s="324"/>
      <c r="DDD5" s="324"/>
      <c r="DDE5" s="324"/>
      <c r="DDF5" s="324"/>
      <c r="DDG5" s="324"/>
      <c r="DDH5" s="324"/>
      <c r="DDI5" s="324"/>
      <c r="DDJ5" s="324"/>
      <c r="DDK5" s="324"/>
      <c r="DDL5" s="324"/>
      <c r="DDM5" s="324"/>
      <c r="DDN5" s="324"/>
      <c r="DDO5" s="324"/>
      <c r="DDP5" s="324"/>
      <c r="DDQ5" s="324"/>
      <c r="DDR5" s="324"/>
      <c r="DDS5" s="324"/>
      <c r="DDT5" s="324"/>
      <c r="DDU5" s="324"/>
      <c r="DDV5" s="324"/>
      <c r="DDW5" s="324"/>
      <c r="DDX5" s="324"/>
      <c r="DDY5" s="324"/>
      <c r="DDZ5" s="324"/>
      <c r="DEA5" s="324"/>
      <c r="DEB5" s="324"/>
      <c r="DEC5" s="324"/>
      <c r="DED5" s="324"/>
      <c r="DEE5" s="324"/>
      <c r="DEF5" s="324"/>
      <c r="DEG5" s="324"/>
      <c r="DEH5" s="324"/>
      <c r="DEI5" s="324"/>
      <c r="DEJ5" s="324"/>
      <c r="DEK5" s="324"/>
      <c r="DEL5" s="324"/>
      <c r="DEM5" s="324"/>
      <c r="DEN5" s="324"/>
      <c r="DEO5" s="324"/>
      <c r="DEP5" s="324"/>
      <c r="DEQ5" s="324"/>
      <c r="DER5" s="324"/>
      <c r="DES5" s="324"/>
      <c r="DET5" s="324"/>
      <c r="DEU5" s="324"/>
      <c r="DEV5" s="324"/>
      <c r="DEW5" s="324"/>
      <c r="DEX5" s="324"/>
      <c r="DEY5" s="324"/>
      <c r="DEZ5" s="324"/>
      <c r="DFA5" s="324"/>
      <c r="DFB5" s="324"/>
      <c r="DFC5" s="324"/>
      <c r="DFD5" s="324"/>
      <c r="DFE5" s="324"/>
      <c r="DFF5" s="324"/>
      <c r="DFG5" s="324"/>
      <c r="DFH5" s="324"/>
      <c r="DFI5" s="324"/>
      <c r="DFJ5" s="324"/>
      <c r="DFK5" s="324"/>
      <c r="DFL5" s="324"/>
      <c r="DFM5" s="324"/>
      <c r="DFN5" s="324"/>
      <c r="DFO5" s="324"/>
      <c r="DFP5" s="324"/>
      <c r="DFQ5" s="324"/>
      <c r="DFR5" s="324"/>
      <c r="DFS5" s="324"/>
      <c r="DFT5" s="324"/>
      <c r="DFU5" s="324"/>
      <c r="DFV5" s="324"/>
      <c r="DFW5" s="324"/>
      <c r="DFX5" s="324"/>
      <c r="DFY5" s="324"/>
      <c r="DFZ5" s="324"/>
      <c r="DGA5" s="324"/>
      <c r="DGB5" s="324"/>
      <c r="DGC5" s="324"/>
      <c r="DGD5" s="324"/>
      <c r="DGE5" s="324"/>
      <c r="DGF5" s="324"/>
      <c r="DGG5" s="324"/>
      <c r="DGH5" s="324"/>
      <c r="DGI5" s="324"/>
      <c r="DGJ5" s="324"/>
      <c r="DGK5" s="324"/>
      <c r="DGL5" s="324"/>
      <c r="DGM5" s="324"/>
      <c r="DGN5" s="324"/>
      <c r="DGO5" s="324"/>
      <c r="DGP5" s="324"/>
      <c r="DGQ5" s="324"/>
      <c r="DGR5" s="324"/>
      <c r="DGS5" s="324"/>
      <c r="DGT5" s="324"/>
      <c r="DGU5" s="324"/>
      <c r="DGV5" s="324"/>
      <c r="DGW5" s="324"/>
      <c r="DGX5" s="324"/>
      <c r="DGY5" s="324"/>
      <c r="DGZ5" s="324"/>
      <c r="DHA5" s="324"/>
      <c r="DHB5" s="324"/>
      <c r="DHC5" s="324"/>
      <c r="DHD5" s="324"/>
      <c r="DHE5" s="324"/>
      <c r="DHF5" s="324"/>
      <c r="DHG5" s="324"/>
      <c r="DHH5" s="324"/>
      <c r="DHI5" s="324"/>
      <c r="DHJ5" s="324"/>
      <c r="DHK5" s="324"/>
      <c r="DHL5" s="324"/>
      <c r="DHM5" s="324"/>
      <c r="DHN5" s="324"/>
      <c r="DHO5" s="324"/>
      <c r="DHP5" s="324"/>
      <c r="DHQ5" s="324"/>
      <c r="DHR5" s="324"/>
      <c r="DHS5" s="324"/>
      <c r="DHT5" s="324"/>
      <c r="DHU5" s="324"/>
      <c r="DHV5" s="324"/>
      <c r="DHW5" s="324"/>
      <c r="DHX5" s="324"/>
      <c r="DHY5" s="324"/>
      <c r="DHZ5" s="324"/>
      <c r="DIA5" s="324"/>
      <c r="DIB5" s="324"/>
      <c r="DIC5" s="324"/>
      <c r="DID5" s="324"/>
      <c r="DIE5" s="324"/>
      <c r="DIF5" s="324"/>
      <c r="DIG5" s="324"/>
      <c r="DIH5" s="324"/>
      <c r="DII5" s="324"/>
      <c r="DIJ5" s="324"/>
      <c r="DIK5" s="324"/>
      <c r="DIL5" s="324"/>
      <c r="DIM5" s="324"/>
      <c r="DIN5" s="324"/>
      <c r="DIO5" s="324"/>
      <c r="DIP5" s="324"/>
      <c r="DIQ5" s="324"/>
      <c r="DIR5" s="324"/>
      <c r="DIS5" s="324"/>
      <c r="DIT5" s="324"/>
      <c r="DIU5" s="324"/>
      <c r="DIV5" s="324"/>
      <c r="DIW5" s="324"/>
      <c r="DIX5" s="324"/>
      <c r="DIY5" s="324"/>
      <c r="DIZ5" s="324"/>
      <c r="DJA5" s="324"/>
      <c r="DJB5" s="324"/>
      <c r="DJC5" s="324"/>
      <c r="DJD5" s="324"/>
      <c r="DJE5" s="324"/>
      <c r="DJF5" s="324"/>
      <c r="DJG5" s="324"/>
      <c r="DJH5" s="324"/>
      <c r="DJI5" s="324"/>
      <c r="DJJ5" s="324"/>
      <c r="DJK5" s="324"/>
      <c r="DJL5" s="324"/>
      <c r="DJM5" s="324"/>
      <c r="DJN5" s="324"/>
      <c r="DJO5" s="324"/>
      <c r="DJP5" s="324"/>
      <c r="DJQ5" s="324"/>
      <c r="DJR5" s="324"/>
      <c r="DJS5" s="324"/>
      <c r="DJT5" s="324"/>
      <c r="DJU5" s="324"/>
      <c r="DJV5" s="324"/>
      <c r="DJW5" s="324"/>
      <c r="DJX5" s="324"/>
      <c r="DJY5" s="324"/>
      <c r="DJZ5" s="324"/>
      <c r="DKA5" s="324"/>
      <c r="DKB5" s="324"/>
      <c r="DKC5" s="324"/>
      <c r="DKD5" s="324"/>
      <c r="DKE5" s="324"/>
      <c r="DKF5" s="324"/>
      <c r="DKG5" s="324"/>
      <c r="DKH5" s="324"/>
      <c r="DKI5" s="324"/>
      <c r="DKJ5" s="324"/>
      <c r="DKK5" s="324"/>
      <c r="DKL5" s="324"/>
      <c r="DKM5" s="324"/>
      <c r="DKN5" s="324"/>
      <c r="DKO5" s="324"/>
      <c r="DKP5" s="324"/>
      <c r="DKQ5" s="324"/>
      <c r="DKR5" s="324"/>
      <c r="DKS5" s="324"/>
      <c r="DKT5" s="324"/>
      <c r="DKU5" s="324"/>
      <c r="DKV5" s="324"/>
      <c r="DKW5" s="324"/>
      <c r="DKX5" s="324"/>
      <c r="DKY5" s="324"/>
      <c r="DKZ5" s="324"/>
      <c r="DLA5" s="324"/>
      <c r="DLB5" s="324"/>
      <c r="DLC5" s="324"/>
      <c r="DLD5" s="324"/>
      <c r="DLE5" s="324"/>
      <c r="DLF5" s="324"/>
      <c r="DLG5" s="324"/>
      <c r="DLH5" s="324"/>
      <c r="DLI5" s="324"/>
      <c r="DLJ5" s="324"/>
      <c r="DLK5" s="324"/>
      <c r="DLL5" s="324"/>
      <c r="DLM5" s="324"/>
      <c r="DLN5" s="324"/>
      <c r="DLO5" s="324"/>
      <c r="DLP5" s="324"/>
      <c r="DLQ5" s="324"/>
      <c r="DLR5" s="324"/>
      <c r="DLS5" s="324"/>
      <c r="DLT5" s="324"/>
      <c r="DLU5" s="324"/>
      <c r="DLV5" s="324"/>
      <c r="DLW5" s="324"/>
      <c r="DLX5" s="324"/>
      <c r="DLY5" s="324"/>
      <c r="DLZ5" s="324"/>
      <c r="DMA5" s="324"/>
      <c r="DMB5" s="324"/>
      <c r="DMC5" s="324"/>
      <c r="DMD5" s="324"/>
      <c r="DME5" s="324"/>
      <c r="DMF5" s="324"/>
      <c r="DMG5" s="324"/>
      <c r="DMH5" s="324"/>
      <c r="DMI5" s="324"/>
      <c r="DMJ5" s="324"/>
      <c r="DMK5" s="324"/>
      <c r="DML5" s="324"/>
      <c r="DMM5" s="324"/>
      <c r="DMN5" s="324"/>
      <c r="DMO5" s="324"/>
      <c r="DMP5" s="324"/>
      <c r="DMQ5" s="324"/>
      <c r="DMR5" s="324"/>
      <c r="DMS5" s="324"/>
      <c r="DMT5" s="324"/>
      <c r="DMU5" s="324"/>
      <c r="DMV5" s="324"/>
      <c r="DMW5" s="324"/>
      <c r="DMX5" s="324"/>
      <c r="DMY5" s="324"/>
      <c r="DMZ5" s="324"/>
      <c r="DNA5" s="324"/>
      <c r="DNB5" s="324"/>
      <c r="DNC5" s="324"/>
      <c r="DND5" s="324"/>
      <c r="DNE5" s="324"/>
      <c r="DNF5" s="324"/>
      <c r="DNG5" s="324"/>
      <c r="DNH5" s="324"/>
      <c r="DNI5" s="324"/>
      <c r="DNJ5" s="324"/>
      <c r="DNK5" s="324"/>
      <c r="DNL5" s="324"/>
      <c r="DNM5" s="324"/>
      <c r="DNN5" s="324"/>
      <c r="DNO5" s="324"/>
      <c r="DNP5" s="324"/>
      <c r="DNQ5" s="324"/>
      <c r="DNR5" s="324"/>
      <c r="DNS5" s="324"/>
      <c r="DNT5" s="324"/>
      <c r="DNU5" s="324"/>
      <c r="DNV5" s="324"/>
      <c r="DNW5" s="324"/>
      <c r="DNX5" s="324"/>
      <c r="DNY5" s="324"/>
      <c r="DNZ5" s="324"/>
      <c r="DOA5" s="324"/>
      <c r="DOB5" s="324"/>
      <c r="DOC5" s="324"/>
      <c r="DOD5" s="324"/>
      <c r="DOE5" s="324"/>
      <c r="DOF5" s="324"/>
      <c r="DOG5" s="324"/>
      <c r="DOH5" s="324"/>
      <c r="DOI5" s="324"/>
      <c r="DOJ5" s="324"/>
      <c r="DOK5" s="324"/>
      <c r="DOL5" s="324"/>
      <c r="DOM5" s="324"/>
      <c r="DON5" s="324"/>
      <c r="DOO5" s="324"/>
      <c r="DOP5" s="324"/>
      <c r="DOQ5" s="324"/>
      <c r="DOR5" s="324"/>
      <c r="DOS5" s="324"/>
      <c r="DOT5" s="324"/>
      <c r="DOU5" s="324"/>
      <c r="DOV5" s="324"/>
      <c r="DOW5" s="324"/>
      <c r="DOX5" s="324"/>
      <c r="DOY5" s="324"/>
      <c r="DOZ5" s="324"/>
      <c r="DPA5" s="324"/>
      <c r="DPB5" s="324"/>
      <c r="DPC5" s="324"/>
      <c r="DPD5" s="324"/>
      <c r="DPE5" s="324"/>
      <c r="DPF5" s="324"/>
      <c r="DPG5" s="324"/>
      <c r="DPH5" s="324"/>
      <c r="DPI5" s="324"/>
      <c r="DPJ5" s="324"/>
      <c r="DPK5" s="324"/>
      <c r="DPL5" s="324"/>
      <c r="DPM5" s="324"/>
      <c r="DPN5" s="324"/>
      <c r="DPO5" s="324"/>
      <c r="DPP5" s="324"/>
      <c r="DPQ5" s="324"/>
      <c r="DPR5" s="324"/>
      <c r="DPS5" s="324"/>
      <c r="DPT5" s="324"/>
      <c r="DPU5" s="324"/>
      <c r="DPV5" s="324"/>
      <c r="DPW5" s="324"/>
      <c r="DPX5" s="324"/>
      <c r="DPY5" s="324"/>
      <c r="DPZ5" s="324"/>
      <c r="DQA5" s="324"/>
      <c r="DQB5" s="324"/>
      <c r="DQC5" s="324"/>
      <c r="DQD5" s="324"/>
      <c r="DQE5" s="324"/>
      <c r="DQF5" s="324"/>
      <c r="DQG5" s="324"/>
      <c r="DQH5" s="324"/>
      <c r="DQI5" s="324"/>
      <c r="DQJ5" s="324"/>
      <c r="DQK5" s="324"/>
      <c r="DQL5" s="324"/>
      <c r="DQM5" s="324"/>
      <c r="DQN5" s="324"/>
      <c r="DQO5" s="324"/>
      <c r="DQP5" s="324"/>
      <c r="DQQ5" s="324"/>
      <c r="DQR5" s="324"/>
      <c r="DQS5" s="324"/>
      <c r="DQT5" s="324"/>
      <c r="DQU5" s="324"/>
      <c r="DQV5" s="324"/>
      <c r="DQW5" s="324"/>
      <c r="DQX5" s="324"/>
      <c r="DQY5" s="324"/>
      <c r="DQZ5" s="324"/>
      <c r="DRA5" s="324"/>
      <c r="DRB5" s="324"/>
      <c r="DRC5" s="324"/>
      <c r="DRD5" s="324"/>
      <c r="DRE5" s="324"/>
      <c r="DRF5" s="324"/>
      <c r="DRG5" s="324"/>
      <c r="DRH5" s="324"/>
      <c r="DRI5" s="324"/>
      <c r="DRJ5" s="324"/>
      <c r="DRK5" s="324"/>
      <c r="DRL5" s="324"/>
      <c r="DRM5" s="324"/>
      <c r="DRN5" s="324"/>
      <c r="DRO5" s="324"/>
      <c r="DRP5" s="324"/>
      <c r="DRQ5" s="324"/>
      <c r="DRR5" s="324"/>
      <c r="DRS5" s="324"/>
      <c r="DRT5" s="324"/>
      <c r="DRU5" s="324"/>
      <c r="DRV5" s="324"/>
      <c r="DRW5" s="324"/>
      <c r="DRX5" s="324"/>
      <c r="DRY5" s="324"/>
      <c r="DRZ5" s="324"/>
      <c r="DSA5" s="324"/>
      <c r="DSB5" s="324"/>
      <c r="DSC5" s="324"/>
      <c r="DSD5" s="324"/>
      <c r="DSE5" s="324"/>
      <c r="DSF5" s="324"/>
      <c r="DSG5" s="324"/>
      <c r="DSH5" s="324"/>
      <c r="DSI5" s="324"/>
      <c r="DSJ5" s="324"/>
      <c r="DSK5" s="324"/>
      <c r="DSL5" s="324"/>
      <c r="DSM5" s="324"/>
      <c r="DSN5" s="324"/>
      <c r="DSO5" s="324"/>
      <c r="DSP5" s="324"/>
      <c r="DSQ5" s="324"/>
      <c r="DSR5" s="324"/>
      <c r="DSS5" s="324"/>
      <c r="DST5" s="324"/>
      <c r="DSU5" s="324"/>
      <c r="DSV5" s="324"/>
      <c r="DSW5" s="324"/>
      <c r="DSX5" s="324"/>
      <c r="DSY5" s="324"/>
      <c r="DSZ5" s="324"/>
      <c r="DTA5" s="324"/>
      <c r="DTB5" s="324"/>
      <c r="DTC5" s="324"/>
      <c r="DTD5" s="324"/>
      <c r="DTE5" s="324"/>
      <c r="DTF5" s="324"/>
      <c r="DTG5" s="324"/>
      <c r="DTH5" s="324"/>
      <c r="DTI5" s="324"/>
      <c r="DTJ5" s="324"/>
      <c r="DTK5" s="324"/>
      <c r="DTL5" s="324"/>
      <c r="DTM5" s="324"/>
      <c r="DTN5" s="324"/>
      <c r="DTO5" s="324"/>
      <c r="DTP5" s="324"/>
      <c r="DTQ5" s="324"/>
      <c r="DTR5" s="324"/>
      <c r="DTS5" s="324"/>
      <c r="DTT5" s="324"/>
      <c r="DTU5" s="324"/>
      <c r="DTV5" s="324"/>
      <c r="DTW5" s="324"/>
      <c r="DTX5" s="324"/>
      <c r="DTY5" s="324"/>
      <c r="DTZ5" s="324"/>
      <c r="DUA5" s="324"/>
      <c r="DUB5" s="324"/>
      <c r="DUC5" s="324"/>
      <c r="DUD5" s="324"/>
      <c r="DUE5" s="324"/>
      <c r="DUF5" s="324"/>
      <c r="DUG5" s="324"/>
      <c r="DUH5" s="324"/>
      <c r="DUI5" s="324"/>
      <c r="DUJ5" s="324"/>
      <c r="DUK5" s="324"/>
      <c r="DUL5" s="324"/>
      <c r="DUM5" s="324"/>
      <c r="DUN5" s="324"/>
      <c r="DUO5" s="324"/>
      <c r="DUP5" s="324"/>
      <c r="DUQ5" s="324"/>
      <c r="DUR5" s="324"/>
      <c r="DUS5" s="324"/>
      <c r="DUT5" s="324"/>
      <c r="DUU5" s="324"/>
      <c r="DUV5" s="324"/>
      <c r="DUW5" s="324"/>
      <c r="DUX5" s="324"/>
      <c r="DUY5" s="324"/>
      <c r="DUZ5" s="324"/>
      <c r="DVA5" s="324"/>
      <c r="DVB5" s="324"/>
      <c r="DVC5" s="324"/>
      <c r="DVD5" s="324"/>
      <c r="DVE5" s="324"/>
      <c r="DVF5" s="324"/>
      <c r="DVG5" s="324"/>
      <c r="DVH5" s="324"/>
      <c r="DVI5" s="324"/>
      <c r="DVJ5" s="324"/>
      <c r="DVK5" s="324"/>
      <c r="DVL5" s="324"/>
      <c r="DVM5" s="324"/>
      <c r="DVN5" s="324"/>
      <c r="DVO5" s="324"/>
      <c r="DVP5" s="324"/>
      <c r="DVQ5" s="324"/>
      <c r="DVR5" s="324"/>
      <c r="DVS5" s="324"/>
      <c r="DVT5" s="324"/>
      <c r="DVU5" s="324"/>
      <c r="DVV5" s="324"/>
      <c r="DVW5" s="324"/>
      <c r="DVX5" s="324"/>
      <c r="DVY5" s="324"/>
      <c r="DVZ5" s="324"/>
      <c r="DWA5" s="324"/>
      <c r="DWB5" s="324"/>
      <c r="DWC5" s="324"/>
      <c r="DWD5" s="324"/>
      <c r="DWE5" s="324"/>
      <c r="DWF5" s="324"/>
      <c r="DWG5" s="324"/>
      <c r="DWH5" s="324"/>
      <c r="DWI5" s="324"/>
      <c r="DWJ5" s="324"/>
      <c r="DWK5" s="324"/>
      <c r="DWL5" s="324"/>
      <c r="DWM5" s="324"/>
      <c r="DWN5" s="324"/>
      <c r="DWO5" s="324"/>
      <c r="DWP5" s="324"/>
      <c r="DWQ5" s="324"/>
      <c r="DWR5" s="324"/>
      <c r="DWS5" s="324"/>
      <c r="DWT5" s="324"/>
      <c r="DWU5" s="324"/>
      <c r="DWV5" s="324"/>
      <c r="DWW5" s="324"/>
      <c r="DWX5" s="324"/>
      <c r="DWY5" s="324"/>
      <c r="DWZ5" s="324"/>
      <c r="DXA5" s="324"/>
      <c r="DXB5" s="324"/>
      <c r="DXC5" s="324"/>
      <c r="DXD5" s="324"/>
      <c r="DXE5" s="324"/>
      <c r="DXF5" s="324"/>
      <c r="DXG5" s="324"/>
      <c r="DXH5" s="324"/>
      <c r="DXI5" s="324"/>
      <c r="DXJ5" s="324"/>
      <c r="DXK5" s="324"/>
      <c r="DXL5" s="324"/>
      <c r="DXM5" s="324"/>
      <c r="DXN5" s="324"/>
      <c r="DXO5" s="324"/>
      <c r="DXP5" s="324"/>
      <c r="DXQ5" s="324"/>
      <c r="DXR5" s="324"/>
      <c r="DXS5" s="324"/>
      <c r="DXT5" s="324"/>
      <c r="DXU5" s="324"/>
      <c r="DXV5" s="324"/>
      <c r="DXW5" s="324"/>
      <c r="DXX5" s="324"/>
      <c r="DXY5" s="324"/>
      <c r="DXZ5" s="324"/>
      <c r="DYA5" s="324"/>
      <c r="DYB5" s="324"/>
      <c r="DYC5" s="324"/>
      <c r="DYD5" s="324"/>
      <c r="DYE5" s="324"/>
      <c r="DYF5" s="324"/>
      <c r="DYG5" s="324"/>
      <c r="DYH5" s="324"/>
      <c r="DYI5" s="324"/>
      <c r="DYJ5" s="324"/>
      <c r="DYK5" s="324"/>
      <c r="DYL5" s="324"/>
      <c r="DYM5" s="324"/>
      <c r="DYN5" s="324"/>
      <c r="DYO5" s="324"/>
      <c r="DYP5" s="324"/>
      <c r="DYQ5" s="324"/>
      <c r="DYR5" s="324"/>
      <c r="DYS5" s="324"/>
      <c r="DYT5" s="324"/>
      <c r="DYU5" s="324"/>
      <c r="DYV5" s="324"/>
      <c r="DYW5" s="324"/>
      <c r="DYX5" s="324"/>
      <c r="DYY5" s="324"/>
      <c r="DYZ5" s="324"/>
      <c r="DZA5" s="324"/>
      <c r="DZB5" s="324"/>
      <c r="DZC5" s="324"/>
      <c r="DZD5" s="324"/>
      <c r="DZE5" s="324"/>
      <c r="DZF5" s="324"/>
      <c r="DZG5" s="324"/>
      <c r="DZH5" s="324"/>
      <c r="DZI5" s="324"/>
      <c r="DZJ5" s="324"/>
      <c r="DZK5" s="324"/>
      <c r="DZL5" s="324"/>
      <c r="DZM5" s="324"/>
      <c r="DZN5" s="324"/>
      <c r="DZO5" s="324"/>
      <c r="DZP5" s="324"/>
      <c r="DZQ5" s="324"/>
      <c r="DZR5" s="324"/>
      <c r="DZS5" s="324"/>
      <c r="DZT5" s="324"/>
      <c r="DZU5" s="324"/>
      <c r="DZV5" s="324"/>
      <c r="DZW5" s="324"/>
      <c r="DZX5" s="324"/>
      <c r="DZY5" s="324"/>
      <c r="DZZ5" s="324"/>
      <c r="EAA5" s="324"/>
      <c r="EAB5" s="324"/>
      <c r="EAC5" s="324"/>
      <c r="EAD5" s="324"/>
      <c r="EAE5" s="324"/>
      <c r="EAF5" s="324"/>
      <c r="EAG5" s="324"/>
      <c r="EAH5" s="324"/>
      <c r="EAI5" s="324"/>
      <c r="EAJ5" s="324"/>
      <c r="EAK5" s="324"/>
      <c r="EAL5" s="324"/>
      <c r="EAM5" s="324"/>
      <c r="EAN5" s="324"/>
      <c r="EAO5" s="324"/>
      <c r="EAP5" s="324"/>
      <c r="EAQ5" s="324"/>
      <c r="EAR5" s="324"/>
      <c r="EAS5" s="324"/>
      <c r="EAT5" s="324"/>
      <c r="EAU5" s="324"/>
      <c r="EAV5" s="324"/>
      <c r="EAW5" s="324"/>
      <c r="EAX5" s="324"/>
      <c r="EAY5" s="324"/>
      <c r="EAZ5" s="324"/>
      <c r="EBA5" s="324"/>
      <c r="EBB5" s="324"/>
      <c r="EBC5" s="324"/>
      <c r="EBD5" s="324"/>
      <c r="EBE5" s="324"/>
      <c r="EBF5" s="324"/>
      <c r="EBG5" s="324"/>
      <c r="EBH5" s="324"/>
      <c r="EBI5" s="324"/>
      <c r="EBJ5" s="324"/>
      <c r="EBK5" s="324"/>
      <c r="EBL5" s="324"/>
      <c r="EBM5" s="324"/>
      <c r="EBN5" s="324"/>
      <c r="EBO5" s="324"/>
      <c r="EBP5" s="324"/>
      <c r="EBQ5" s="324"/>
      <c r="EBR5" s="324"/>
      <c r="EBS5" s="324"/>
      <c r="EBT5" s="324"/>
      <c r="EBU5" s="324"/>
      <c r="EBV5" s="324"/>
      <c r="EBW5" s="324"/>
      <c r="EBX5" s="324"/>
      <c r="EBY5" s="324"/>
      <c r="EBZ5" s="324"/>
      <c r="ECA5" s="324"/>
      <c r="ECB5" s="324"/>
      <c r="ECC5" s="324"/>
      <c r="ECD5" s="324"/>
      <c r="ECE5" s="324"/>
      <c r="ECF5" s="324"/>
      <c r="ECG5" s="324"/>
      <c r="ECH5" s="324"/>
      <c r="ECI5" s="324"/>
      <c r="ECJ5" s="324"/>
      <c r="ECK5" s="324"/>
      <c r="ECL5" s="324"/>
      <c r="ECM5" s="324"/>
      <c r="ECN5" s="324"/>
      <c r="ECO5" s="324"/>
      <c r="ECP5" s="324"/>
      <c r="ECQ5" s="324"/>
      <c r="ECR5" s="324"/>
      <c r="ECS5" s="324"/>
      <c r="ECT5" s="324"/>
      <c r="ECU5" s="324"/>
      <c r="ECV5" s="324"/>
      <c r="ECW5" s="324"/>
      <c r="ECX5" s="324"/>
      <c r="ECY5" s="324"/>
      <c r="ECZ5" s="324"/>
      <c r="EDA5" s="324"/>
      <c r="EDB5" s="324"/>
      <c r="EDC5" s="324"/>
      <c r="EDD5" s="324"/>
      <c r="EDE5" s="324"/>
      <c r="EDF5" s="324"/>
      <c r="EDG5" s="324"/>
      <c r="EDH5" s="324"/>
      <c r="EDI5" s="324"/>
      <c r="EDJ5" s="324"/>
      <c r="EDK5" s="324"/>
      <c r="EDL5" s="324"/>
      <c r="EDM5" s="324"/>
      <c r="EDN5" s="324"/>
      <c r="EDO5" s="324"/>
      <c r="EDP5" s="324"/>
      <c r="EDQ5" s="324"/>
      <c r="EDR5" s="324"/>
      <c r="EDS5" s="324"/>
      <c r="EDT5" s="324"/>
      <c r="EDU5" s="324"/>
      <c r="EDV5" s="324"/>
      <c r="EDW5" s="324"/>
      <c r="EDX5" s="324"/>
      <c r="EDY5" s="324"/>
      <c r="EDZ5" s="324"/>
      <c r="EEA5" s="324"/>
      <c r="EEB5" s="324"/>
      <c r="EEC5" s="324"/>
      <c r="EED5" s="324"/>
      <c r="EEE5" s="324"/>
      <c r="EEF5" s="324"/>
      <c r="EEG5" s="324"/>
      <c r="EEH5" s="324"/>
      <c r="EEI5" s="324"/>
      <c r="EEJ5" s="324"/>
      <c r="EEK5" s="324"/>
      <c r="EEL5" s="324"/>
      <c r="EEM5" s="324"/>
      <c r="EEN5" s="324"/>
      <c r="EEO5" s="324"/>
      <c r="EEP5" s="324"/>
      <c r="EEQ5" s="324"/>
      <c r="EER5" s="324"/>
      <c r="EES5" s="324"/>
      <c r="EET5" s="324"/>
      <c r="EEU5" s="324"/>
      <c r="EEV5" s="324"/>
      <c r="EEW5" s="324"/>
      <c r="EEX5" s="324"/>
      <c r="EEY5" s="324"/>
      <c r="EEZ5" s="324"/>
      <c r="EFA5" s="324"/>
      <c r="EFB5" s="324"/>
      <c r="EFC5" s="324"/>
      <c r="EFD5" s="324"/>
      <c r="EFE5" s="324"/>
      <c r="EFF5" s="324"/>
      <c r="EFG5" s="324"/>
      <c r="EFH5" s="324"/>
      <c r="EFI5" s="324"/>
      <c r="EFJ5" s="324"/>
      <c r="EFK5" s="324"/>
      <c r="EFL5" s="324"/>
      <c r="EFM5" s="324"/>
      <c r="EFN5" s="324"/>
      <c r="EFO5" s="324"/>
      <c r="EFP5" s="324"/>
      <c r="EFQ5" s="324"/>
      <c r="EFR5" s="324"/>
      <c r="EFS5" s="324"/>
      <c r="EFT5" s="324"/>
      <c r="EFU5" s="324"/>
      <c r="EFV5" s="324"/>
      <c r="EFW5" s="324"/>
      <c r="EFX5" s="324"/>
      <c r="EFY5" s="324"/>
      <c r="EFZ5" s="324"/>
      <c r="EGA5" s="324"/>
      <c r="EGB5" s="324"/>
      <c r="EGC5" s="324"/>
      <c r="EGD5" s="324"/>
      <c r="EGE5" s="324"/>
      <c r="EGF5" s="324"/>
      <c r="EGG5" s="324"/>
      <c r="EGH5" s="324"/>
      <c r="EGI5" s="324"/>
      <c r="EGJ5" s="324"/>
      <c r="EGK5" s="324"/>
      <c r="EGL5" s="324"/>
      <c r="EGM5" s="324"/>
      <c r="EGN5" s="324"/>
      <c r="EGO5" s="324"/>
      <c r="EGP5" s="324"/>
      <c r="EGQ5" s="324"/>
      <c r="EGR5" s="324"/>
      <c r="EGS5" s="324"/>
      <c r="EGT5" s="324"/>
      <c r="EGU5" s="324"/>
      <c r="EGV5" s="324"/>
      <c r="EGW5" s="324"/>
      <c r="EGX5" s="324"/>
      <c r="EGY5" s="324"/>
      <c r="EGZ5" s="324"/>
      <c r="EHA5" s="324"/>
      <c r="EHB5" s="324"/>
      <c r="EHC5" s="324"/>
      <c r="EHD5" s="324"/>
      <c r="EHE5" s="324"/>
      <c r="EHF5" s="324"/>
      <c r="EHG5" s="324"/>
      <c r="EHH5" s="324"/>
      <c r="EHI5" s="324"/>
      <c r="EHJ5" s="324"/>
      <c r="EHK5" s="324"/>
      <c r="EHL5" s="324"/>
      <c r="EHM5" s="324"/>
      <c r="EHN5" s="324"/>
      <c r="EHO5" s="324"/>
      <c r="EHP5" s="324"/>
      <c r="EHQ5" s="324"/>
      <c r="EHR5" s="324"/>
      <c r="EHS5" s="324"/>
      <c r="EHT5" s="324"/>
      <c r="EHU5" s="324"/>
      <c r="EHV5" s="324"/>
      <c r="EHW5" s="324"/>
      <c r="EHX5" s="324"/>
      <c r="EHY5" s="324"/>
      <c r="EHZ5" s="324"/>
      <c r="EIA5" s="324"/>
      <c r="EIB5" s="324"/>
      <c r="EIC5" s="324"/>
      <c r="EID5" s="324"/>
      <c r="EIE5" s="324"/>
      <c r="EIF5" s="324"/>
      <c r="EIG5" s="324"/>
      <c r="EIH5" s="324"/>
      <c r="EII5" s="324"/>
      <c r="EIJ5" s="324"/>
      <c r="EIK5" s="324"/>
      <c r="EIL5" s="324"/>
      <c r="EIM5" s="324"/>
      <c r="EIN5" s="324"/>
      <c r="EIO5" s="324"/>
      <c r="EIP5" s="324"/>
      <c r="EIQ5" s="324"/>
      <c r="EIR5" s="324"/>
      <c r="EIS5" s="324"/>
      <c r="EIT5" s="324"/>
      <c r="EIU5" s="324"/>
      <c r="EIV5" s="324"/>
      <c r="EIW5" s="324"/>
      <c r="EIX5" s="324"/>
      <c r="EIY5" s="324"/>
      <c r="EIZ5" s="324"/>
      <c r="EJA5" s="324"/>
      <c r="EJB5" s="324"/>
      <c r="EJC5" s="324"/>
      <c r="EJD5" s="324"/>
      <c r="EJE5" s="324"/>
      <c r="EJF5" s="324"/>
      <c r="EJG5" s="324"/>
      <c r="EJH5" s="324"/>
      <c r="EJI5" s="324"/>
      <c r="EJJ5" s="324"/>
      <c r="EJK5" s="324"/>
      <c r="EJL5" s="324"/>
      <c r="EJM5" s="324"/>
      <c r="EJN5" s="324"/>
      <c r="EJO5" s="324"/>
      <c r="EJP5" s="324"/>
      <c r="EJQ5" s="324"/>
      <c r="EJR5" s="324"/>
      <c r="EJS5" s="324"/>
      <c r="EJT5" s="324"/>
      <c r="EJU5" s="324"/>
      <c r="EJV5" s="324"/>
      <c r="EJW5" s="324"/>
      <c r="EJX5" s="324"/>
      <c r="EJY5" s="324"/>
      <c r="EJZ5" s="324"/>
      <c r="EKA5" s="324"/>
      <c r="EKB5" s="324"/>
      <c r="EKC5" s="324"/>
      <c r="EKD5" s="324"/>
      <c r="EKE5" s="324"/>
      <c r="EKF5" s="324"/>
      <c r="EKG5" s="324"/>
      <c r="EKH5" s="324"/>
      <c r="EKI5" s="324"/>
      <c r="EKJ5" s="324"/>
      <c r="EKK5" s="324"/>
      <c r="EKL5" s="324"/>
      <c r="EKM5" s="324"/>
      <c r="EKN5" s="324"/>
      <c r="EKO5" s="324"/>
      <c r="EKP5" s="324"/>
      <c r="EKQ5" s="324"/>
      <c r="EKR5" s="324"/>
      <c r="EKS5" s="324"/>
      <c r="EKT5" s="324"/>
      <c r="EKU5" s="324"/>
      <c r="EKV5" s="324"/>
      <c r="EKW5" s="324"/>
      <c r="EKX5" s="324"/>
      <c r="EKY5" s="324"/>
      <c r="EKZ5" s="324"/>
      <c r="ELA5" s="324"/>
      <c r="ELB5" s="324"/>
      <c r="ELC5" s="324"/>
      <c r="ELD5" s="324"/>
      <c r="ELE5" s="324"/>
      <c r="ELF5" s="324"/>
      <c r="ELG5" s="324"/>
      <c r="ELH5" s="324"/>
      <c r="ELI5" s="324"/>
      <c r="ELJ5" s="324"/>
      <c r="ELK5" s="324"/>
      <c r="ELL5" s="324"/>
      <c r="ELM5" s="324"/>
      <c r="ELN5" s="324"/>
      <c r="ELO5" s="324"/>
      <c r="ELP5" s="324"/>
      <c r="ELQ5" s="324"/>
      <c r="ELR5" s="324"/>
      <c r="ELS5" s="324"/>
      <c r="ELT5" s="324"/>
      <c r="ELU5" s="324"/>
      <c r="ELV5" s="324"/>
      <c r="ELW5" s="324"/>
      <c r="ELX5" s="324"/>
      <c r="ELY5" s="324"/>
      <c r="ELZ5" s="324"/>
      <c r="EMA5" s="324"/>
      <c r="EMB5" s="324"/>
      <c r="EMC5" s="324"/>
      <c r="EMD5" s="324"/>
      <c r="EME5" s="324"/>
      <c r="EMF5" s="324"/>
      <c r="EMG5" s="324"/>
      <c r="EMH5" s="324"/>
      <c r="EMI5" s="324"/>
      <c r="EMJ5" s="324"/>
      <c r="EMK5" s="324"/>
      <c r="EML5" s="324"/>
      <c r="EMM5" s="324"/>
      <c r="EMN5" s="324"/>
      <c r="EMO5" s="324"/>
      <c r="EMP5" s="324"/>
      <c r="EMQ5" s="324"/>
      <c r="EMR5" s="324"/>
      <c r="EMS5" s="324"/>
      <c r="EMT5" s="324"/>
      <c r="EMU5" s="324"/>
      <c r="EMV5" s="324"/>
      <c r="EMW5" s="324"/>
      <c r="EMX5" s="324"/>
      <c r="EMY5" s="324"/>
      <c r="EMZ5" s="324"/>
      <c r="ENA5" s="324"/>
      <c r="ENB5" s="324"/>
      <c r="ENC5" s="324"/>
      <c r="END5" s="324"/>
      <c r="ENE5" s="324"/>
      <c r="ENF5" s="324"/>
      <c r="ENG5" s="324"/>
      <c r="ENH5" s="324"/>
      <c r="ENI5" s="324"/>
      <c r="ENJ5" s="324"/>
      <c r="ENK5" s="324"/>
      <c r="ENL5" s="324"/>
      <c r="ENM5" s="324"/>
      <c r="ENN5" s="324"/>
      <c r="ENO5" s="324"/>
      <c r="ENP5" s="324"/>
      <c r="ENQ5" s="324"/>
      <c r="ENR5" s="324"/>
      <c r="ENS5" s="324"/>
      <c r="ENT5" s="324"/>
      <c r="ENU5" s="324"/>
      <c r="ENV5" s="324"/>
      <c r="ENW5" s="324"/>
      <c r="ENX5" s="324"/>
      <c r="ENY5" s="324"/>
      <c r="ENZ5" s="324"/>
      <c r="EOA5" s="324"/>
      <c r="EOB5" s="324"/>
      <c r="EOC5" s="324"/>
      <c r="EOD5" s="324"/>
      <c r="EOE5" s="324"/>
      <c r="EOF5" s="324"/>
      <c r="EOG5" s="324"/>
      <c r="EOH5" s="324"/>
      <c r="EOI5" s="324"/>
      <c r="EOJ5" s="324"/>
      <c r="EOK5" s="324"/>
      <c r="EOL5" s="324"/>
      <c r="EOM5" s="324"/>
      <c r="EON5" s="324"/>
      <c r="EOO5" s="324"/>
      <c r="EOP5" s="324"/>
      <c r="EOQ5" s="324"/>
      <c r="EOR5" s="324"/>
      <c r="EOS5" s="324"/>
      <c r="EOT5" s="324"/>
      <c r="EOU5" s="324"/>
      <c r="EOV5" s="324"/>
      <c r="EOW5" s="324"/>
      <c r="EOX5" s="324"/>
      <c r="EOY5" s="324"/>
      <c r="EOZ5" s="324"/>
      <c r="EPA5" s="324"/>
      <c r="EPB5" s="324"/>
      <c r="EPC5" s="324"/>
      <c r="EPD5" s="324"/>
      <c r="EPE5" s="324"/>
      <c r="EPF5" s="324"/>
      <c r="EPG5" s="324"/>
      <c r="EPH5" s="324"/>
      <c r="EPI5" s="324"/>
      <c r="EPJ5" s="324"/>
      <c r="EPK5" s="324"/>
      <c r="EPL5" s="324"/>
      <c r="EPM5" s="324"/>
      <c r="EPN5" s="324"/>
      <c r="EPO5" s="324"/>
      <c r="EPP5" s="324"/>
      <c r="EPQ5" s="324"/>
      <c r="EPR5" s="324"/>
      <c r="EPS5" s="324"/>
      <c r="EPT5" s="324"/>
      <c r="EPU5" s="324"/>
      <c r="EPV5" s="324"/>
      <c r="EPW5" s="324"/>
      <c r="EPX5" s="324"/>
      <c r="EPY5" s="324"/>
      <c r="EPZ5" s="324"/>
      <c r="EQA5" s="324"/>
      <c r="EQB5" s="324"/>
      <c r="EQC5" s="324"/>
      <c r="EQD5" s="324"/>
      <c r="EQE5" s="324"/>
      <c r="EQF5" s="324"/>
      <c r="EQG5" s="324"/>
      <c r="EQH5" s="324"/>
      <c r="EQI5" s="324"/>
      <c r="EQJ5" s="324"/>
      <c r="EQK5" s="324"/>
      <c r="EQL5" s="324"/>
      <c r="EQM5" s="324"/>
      <c r="EQN5" s="324"/>
      <c r="EQO5" s="324"/>
      <c r="EQP5" s="324"/>
      <c r="EQQ5" s="324"/>
      <c r="EQR5" s="324"/>
      <c r="EQS5" s="324"/>
      <c r="EQT5" s="324"/>
      <c r="EQU5" s="324"/>
      <c r="EQV5" s="324"/>
      <c r="EQW5" s="324"/>
      <c r="EQX5" s="324"/>
      <c r="EQY5" s="324"/>
      <c r="EQZ5" s="324"/>
      <c r="ERA5" s="324"/>
      <c r="ERB5" s="324"/>
      <c r="ERC5" s="324"/>
      <c r="ERD5" s="324"/>
      <c r="ERE5" s="324"/>
      <c r="ERF5" s="324"/>
      <c r="ERG5" s="324"/>
      <c r="ERH5" s="324"/>
      <c r="ERI5" s="324"/>
      <c r="ERJ5" s="324"/>
      <c r="ERK5" s="324"/>
      <c r="ERL5" s="324"/>
      <c r="ERM5" s="324"/>
      <c r="ERN5" s="324"/>
      <c r="ERO5" s="324"/>
      <c r="ERP5" s="324"/>
      <c r="ERQ5" s="324"/>
      <c r="ERR5" s="324"/>
      <c r="ERS5" s="324"/>
      <c r="ERT5" s="324"/>
      <c r="ERU5" s="324"/>
      <c r="ERV5" s="324"/>
      <c r="ERW5" s="324"/>
      <c r="ERX5" s="324"/>
      <c r="ERY5" s="324"/>
      <c r="ERZ5" s="324"/>
      <c r="ESA5" s="324"/>
      <c r="ESB5" s="324"/>
      <c r="ESC5" s="324"/>
      <c r="ESD5" s="324"/>
      <c r="ESE5" s="324"/>
      <c r="ESF5" s="324"/>
      <c r="ESG5" s="324"/>
      <c r="ESH5" s="324"/>
      <c r="ESI5" s="324"/>
      <c r="ESJ5" s="324"/>
      <c r="ESK5" s="324"/>
      <c r="ESL5" s="324"/>
      <c r="ESM5" s="324"/>
      <c r="ESN5" s="324"/>
      <c r="ESO5" s="324"/>
      <c r="ESP5" s="324"/>
      <c r="ESQ5" s="324"/>
      <c r="ESR5" s="324"/>
      <c r="ESS5" s="324"/>
      <c r="EST5" s="324"/>
      <c r="ESU5" s="324"/>
      <c r="ESV5" s="324"/>
      <c r="ESW5" s="324"/>
      <c r="ESX5" s="324"/>
      <c r="ESY5" s="324"/>
      <c r="ESZ5" s="324"/>
      <c r="ETA5" s="324"/>
      <c r="ETB5" s="324"/>
      <c r="ETC5" s="324"/>
      <c r="ETD5" s="324"/>
      <c r="ETE5" s="324"/>
      <c r="ETF5" s="324"/>
      <c r="ETG5" s="324"/>
      <c r="ETH5" s="324"/>
      <c r="ETI5" s="324"/>
      <c r="ETJ5" s="324"/>
      <c r="ETK5" s="324"/>
      <c r="ETL5" s="324"/>
      <c r="ETM5" s="324"/>
      <c r="ETN5" s="324"/>
      <c r="ETO5" s="324"/>
      <c r="ETP5" s="324"/>
      <c r="ETQ5" s="324"/>
      <c r="ETR5" s="324"/>
      <c r="ETS5" s="324"/>
      <c r="ETT5" s="324"/>
      <c r="ETU5" s="324"/>
      <c r="ETV5" s="324"/>
      <c r="ETW5" s="324"/>
      <c r="ETX5" s="324"/>
      <c r="ETY5" s="324"/>
      <c r="ETZ5" s="324"/>
      <c r="EUA5" s="324"/>
      <c r="EUB5" s="324"/>
      <c r="EUC5" s="324"/>
      <c r="EUD5" s="324"/>
      <c r="EUE5" s="324"/>
      <c r="EUF5" s="324"/>
      <c r="EUG5" s="324"/>
      <c r="EUH5" s="324"/>
      <c r="EUI5" s="324"/>
      <c r="EUJ5" s="324"/>
      <c r="EUK5" s="324"/>
      <c r="EUL5" s="324"/>
      <c r="EUM5" s="324"/>
      <c r="EUN5" s="324"/>
      <c r="EUO5" s="324"/>
      <c r="EUP5" s="324"/>
      <c r="EUQ5" s="324"/>
      <c r="EUR5" s="324"/>
      <c r="EUS5" s="324"/>
      <c r="EUT5" s="324"/>
      <c r="EUU5" s="324"/>
      <c r="EUV5" s="324"/>
      <c r="EUW5" s="324"/>
      <c r="EUX5" s="324"/>
      <c r="EUY5" s="324"/>
      <c r="EUZ5" s="324"/>
      <c r="EVA5" s="324"/>
      <c r="EVB5" s="324"/>
      <c r="EVC5" s="324"/>
      <c r="EVD5" s="324"/>
      <c r="EVE5" s="324"/>
      <c r="EVF5" s="324"/>
      <c r="EVG5" s="324"/>
      <c r="EVH5" s="324"/>
      <c r="EVI5" s="324"/>
      <c r="EVJ5" s="324"/>
      <c r="EVK5" s="324"/>
      <c r="EVL5" s="324"/>
      <c r="EVM5" s="324"/>
      <c r="EVN5" s="324"/>
      <c r="EVO5" s="324"/>
      <c r="EVP5" s="324"/>
      <c r="EVQ5" s="324"/>
      <c r="EVR5" s="324"/>
      <c r="EVS5" s="324"/>
      <c r="EVT5" s="324"/>
      <c r="EVU5" s="324"/>
      <c r="EVV5" s="324"/>
      <c r="EVW5" s="324"/>
      <c r="EVX5" s="324"/>
      <c r="EVY5" s="324"/>
      <c r="EVZ5" s="324"/>
      <c r="EWA5" s="324"/>
      <c r="EWB5" s="324"/>
      <c r="EWC5" s="324"/>
      <c r="EWD5" s="324"/>
      <c r="EWE5" s="324"/>
      <c r="EWF5" s="324"/>
      <c r="EWG5" s="324"/>
      <c r="EWH5" s="324"/>
      <c r="EWI5" s="324"/>
      <c r="EWJ5" s="324"/>
      <c r="EWK5" s="324"/>
      <c r="EWL5" s="324"/>
      <c r="EWM5" s="324"/>
      <c r="EWN5" s="324"/>
      <c r="EWO5" s="324"/>
      <c r="EWP5" s="324"/>
      <c r="EWQ5" s="324"/>
      <c r="EWR5" s="324"/>
      <c r="EWS5" s="324"/>
      <c r="EWT5" s="324"/>
      <c r="EWU5" s="324"/>
      <c r="EWV5" s="324"/>
      <c r="EWW5" s="324"/>
      <c r="EWX5" s="324"/>
      <c r="EWY5" s="324"/>
      <c r="EWZ5" s="324"/>
      <c r="EXA5" s="324"/>
      <c r="EXB5" s="324"/>
      <c r="EXC5" s="324"/>
      <c r="EXD5" s="324"/>
      <c r="EXE5" s="324"/>
      <c r="EXF5" s="324"/>
      <c r="EXG5" s="324"/>
      <c r="EXH5" s="324"/>
      <c r="EXI5" s="324"/>
      <c r="EXJ5" s="324"/>
      <c r="EXK5" s="324"/>
      <c r="EXL5" s="324"/>
      <c r="EXM5" s="324"/>
      <c r="EXN5" s="324"/>
      <c r="EXO5" s="324"/>
      <c r="EXP5" s="324"/>
      <c r="EXQ5" s="324"/>
      <c r="EXR5" s="324"/>
      <c r="EXS5" s="324"/>
      <c r="EXT5" s="324"/>
      <c r="EXU5" s="324"/>
      <c r="EXV5" s="324"/>
      <c r="EXW5" s="324"/>
      <c r="EXX5" s="324"/>
      <c r="EXY5" s="324"/>
      <c r="EXZ5" s="324"/>
      <c r="EYA5" s="324"/>
      <c r="EYB5" s="324"/>
      <c r="EYC5" s="324"/>
      <c r="EYD5" s="324"/>
      <c r="EYE5" s="324"/>
      <c r="EYF5" s="324"/>
      <c r="EYG5" s="324"/>
      <c r="EYH5" s="324"/>
      <c r="EYI5" s="324"/>
      <c r="EYJ5" s="324"/>
      <c r="EYK5" s="324"/>
      <c r="EYL5" s="324"/>
      <c r="EYM5" s="324"/>
      <c r="EYN5" s="324"/>
      <c r="EYO5" s="324"/>
      <c r="EYP5" s="324"/>
      <c r="EYQ5" s="324"/>
      <c r="EYR5" s="324"/>
      <c r="EYS5" s="324"/>
      <c r="EYT5" s="324"/>
      <c r="EYU5" s="324"/>
      <c r="EYV5" s="324"/>
      <c r="EYW5" s="324"/>
      <c r="EYX5" s="324"/>
      <c r="EYY5" s="324"/>
      <c r="EYZ5" s="324"/>
      <c r="EZA5" s="324"/>
      <c r="EZB5" s="324"/>
      <c r="EZC5" s="324"/>
      <c r="EZD5" s="324"/>
      <c r="EZE5" s="324"/>
      <c r="EZF5" s="324"/>
      <c r="EZG5" s="324"/>
      <c r="EZH5" s="324"/>
      <c r="EZI5" s="324"/>
      <c r="EZJ5" s="324"/>
      <c r="EZK5" s="324"/>
      <c r="EZL5" s="324"/>
      <c r="EZM5" s="324"/>
      <c r="EZN5" s="324"/>
      <c r="EZO5" s="324"/>
      <c r="EZP5" s="324"/>
      <c r="EZQ5" s="324"/>
      <c r="EZR5" s="324"/>
      <c r="EZS5" s="324"/>
      <c r="EZT5" s="324"/>
      <c r="EZU5" s="324"/>
      <c r="EZV5" s="324"/>
      <c r="EZW5" s="324"/>
      <c r="EZX5" s="324"/>
      <c r="EZY5" s="324"/>
      <c r="EZZ5" s="324"/>
      <c r="FAA5" s="324"/>
      <c r="FAB5" s="324"/>
      <c r="FAC5" s="324"/>
      <c r="FAD5" s="324"/>
      <c r="FAE5" s="324"/>
      <c r="FAF5" s="324"/>
      <c r="FAG5" s="324"/>
      <c r="FAH5" s="324"/>
      <c r="FAI5" s="324"/>
      <c r="FAJ5" s="324"/>
      <c r="FAK5" s="324"/>
      <c r="FAL5" s="324"/>
      <c r="FAM5" s="324"/>
      <c r="FAN5" s="324"/>
      <c r="FAO5" s="324"/>
      <c r="FAP5" s="324"/>
      <c r="FAQ5" s="324"/>
      <c r="FAR5" s="324"/>
      <c r="FAS5" s="324"/>
      <c r="FAT5" s="324"/>
      <c r="FAU5" s="324"/>
      <c r="FAV5" s="324"/>
      <c r="FAW5" s="324"/>
      <c r="FAX5" s="324"/>
      <c r="FAY5" s="324"/>
      <c r="FAZ5" s="324"/>
      <c r="FBA5" s="324"/>
      <c r="FBB5" s="324"/>
      <c r="FBC5" s="324"/>
      <c r="FBD5" s="324"/>
      <c r="FBE5" s="324"/>
      <c r="FBF5" s="324"/>
      <c r="FBG5" s="324"/>
      <c r="FBH5" s="324"/>
      <c r="FBI5" s="324"/>
      <c r="FBJ5" s="324"/>
      <c r="FBK5" s="324"/>
      <c r="FBL5" s="324"/>
      <c r="FBM5" s="324"/>
      <c r="FBN5" s="324"/>
      <c r="FBO5" s="324"/>
      <c r="FBP5" s="324"/>
      <c r="FBQ5" s="324"/>
      <c r="FBR5" s="324"/>
      <c r="FBS5" s="324"/>
      <c r="FBT5" s="324"/>
      <c r="FBU5" s="324"/>
      <c r="FBV5" s="324"/>
      <c r="FBW5" s="324"/>
      <c r="FBX5" s="324"/>
      <c r="FBY5" s="324"/>
      <c r="FBZ5" s="324"/>
      <c r="FCA5" s="324"/>
      <c r="FCB5" s="324"/>
      <c r="FCC5" s="324"/>
      <c r="FCD5" s="324"/>
      <c r="FCE5" s="324"/>
      <c r="FCF5" s="324"/>
      <c r="FCG5" s="324"/>
      <c r="FCH5" s="324"/>
      <c r="FCI5" s="324"/>
      <c r="FCJ5" s="324"/>
      <c r="FCK5" s="324"/>
      <c r="FCL5" s="324"/>
      <c r="FCM5" s="324"/>
      <c r="FCN5" s="324"/>
      <c r="FCO5" s="324"/>
      <c r="FCP5" s="324"/>
      <c r="FCQ5" s="324"/>
      <c r="FCR5" s="324"/>
      <c r="FCS5" s="324"/>
      <c r="FCT5" s="324"/>
      <c r="FCU5" s="324"/>
      <c r="FCV5" s="324"/>
      <c r="FCW5" s="324"/>
      <c r="FCX5" s="324"/>
      <c r="FCY5" s="324"/>
      <c r="FCZ5" s="324"/>
      <c r="FDA5" s="324"/>
      <c r="FDB5" s="324"/>
      <c r="FDC5" s="324"/>
      <c r="FDD5" s="324"/>
      <c r="FDE5" s="324"/>
      <c r="FDF5" s="324"/>
      <c r="FDG5" s="324"/>
      <c r="FDH5" s="324"/>
      <c r="FDI5" s="324"/>
      <c r="FDJ5" s="324"/>
      <c r="FDK5" s="324"/>
      <c r="FDL5" s="324"/>
      <c r="FDM5" s="324"/>
      <c r="FDN5" s="324"/>
      <c r="FDO5" s="324"/>
      <c r="FDP5" s="324"/>
      <c r="FDQ5" s="324"/>
      <c r="FDR5" s="324"/>
      <c r="FDS5" s="324"/>
      <c r="FDT5" s="324"/>
      <c r="FDU5" s="324"/>
      <c r="FDV5" s="324"/>
      <c r="FDW5" s="324"/>
      <c r="FDX5" s="324"/>
      <c r="FDY5" s="324"/>
      <c r="FDZ5" s="324"/>
      <c r="FEA5" s="324"/>
      <c r="FEB5" s="324"/>
      <c r="FEC5" s="324"/>
      <c r="FED5" s="324"/>
      <c r="FEE5" s="324"/>
      <c r="FEF5" s="324"/>
      <c r="FEG5" s="324"/>
      <c r="FEH5" s="324"/>
      <c r="FEI5" s="324"/>
      <c r="FEJ5" s="324"/>
      <c r="FEK5" s="324"/>
      <c r="FEL5" s="324"/>
      <c r="FEM5" s="324"/>
      <c r="FEN5" s="324"/>
      <c r="FEO5" s="324"/>
      <c r="FEP5" s="324"/>
      <c r="FEQ5" s="324"/>
      <c r="FER5" s="324"/>
      <c r="FES5" s="324"/>
      <c r="FET5" s="324"/>
      <c r="FEU5" s="324"/>
      <c r="FEV5" s="324"/>
      <c r="FEW5" s="324"/>
      <c r="FEX5" s="324"/>
      <c r="FEY5" s="324"/>
      <c r="FEZ5" s="324"/>
      <c r="FFA5" s="324"/>
      <c r="FFB5" s="324"/>
      <c r="FFC5" s="324"/>
      <c r="FFD5" s="324"/>
      <c r="FFE5" s="324"/>
      <c r="FFF5" s="324"/>
      <c r="FFG5" s="324"/>
      <c r="FFH5" s="324"/>
      <c r="FFI5" s="324"/>
      <c r="FFJ5" s="324"/>
      <c r="FFK5" s="324"/>
      <c r="FFL5" s="324"/>
      <c r="FFM5" s="324"/>
      <c r="FFN5" s="324"/>
      <c r="FFO5" s="324"/>
      <c r="FFP5" s="324"/>
      <c r="FFQ5" s="324"/>
      <c r="FFR5" s="324"/>
      <c r="FFS5" s="324"/>
      <c r="FFT5" s="324"/>
      <c r="FFU5" s="324"/>
      <c r="FFV5" s="324"/>
      <c r="FFW5" s="324"/>
      <c r="FFX5" s="324"/>
      <c r="FFY5" s="324"/>
      <c r="FFZ5" s="324"/>
      <c r="FGA5" s="324"/>
      <c r="FGB5" s="324"/>
      <c r="FGC5" s="324"/>
      <c r="FGD5" s="324"/>
      <c r="FGE5" s="324"/>
      <c r="FGF5" s="324"/>
      <c r="FGG5" s="324"/>
      <c r="FGH5" s="324"/>
      <c r="FGI5" s="324"/>
      <c r="FGJ5" s="324"/>
      <c r="FGK5" s="324"/>
      <c r="FGL5" s="324"/>
      <c r="FGM5" s="324"/>
      <c r="FGN5" s="324"/>
      <c r="FGO5" s="324"/>
      <c r="FGP5" s="324"/>
      <c r="FGQ5" s="324"/>
      <c r="FGR5" s="324"/>
      <c r="FGS5" s="324"/>
      <c r="FGT5" s="324"/>
      <c r="FGU5" s="324"/>
      <c r="FGV5" s="324"/>
      <c r="FGW5" s="324"/>
      <c r="FGX5" s="324"/>
      <c r="FGY5" s="324"/>
      <c r="FGZ5" s="324"/>
      <c r="FHA5" s="324"/>
      <c r="FHB5" s="324"/>
      <c r="FHC5" s="324"/>
      <c r="FHD5" s="324"/>
      <c r="FHE5" s="324"/>
      <c r="FHF5" s="324"/>
      <c r="FHG5" s="324"/>
      <c r="FHH5" s="324"/>
      <c r="FHI5" s="324"/>
      <c r="FHJ5" s="324"/>
      <c r="FHK5" s="324"/>
      <c r="FHL5" s="324"/>
      <c r="FHM5" s="324"/>
      <c r="FHN5" s="324"/>
      <c r="FHO5" s="324"/>
      <c r="FHP5" s="324"/>
      <c r="FHQ5" s="324"/>
      <c r="FHR5" s="324"/>
      <c r="FHS5" s="324"/>
      <c r="FHT5" s="324"/>
      <c r="FHU5" s="324"/>
      <c r="FHV5" s="324"/>
      <c r="FHW5" s="324"/>
      <c r="FHX5" s="324"/>
      <c r="FHY5" s="324"/>
      <c r="FHZ5" s="324"/>
      <c r="FIA5" s="324"/>
      <c r="FIB5" s="324"/>
      <c r="FIC5" s="324"/>
      <c r="FID5" s="324"/>
      <c r="FIE5" s="324"/>
      <c r="FIF5" s="324"/>
      <c r="FIG5" s="324"/>
      <c r="FIH5" s="324"/>
      <c r="FII5" s="324"/>
      <c r="FIJ5" s="324"/>
      <c r="FIK5" s="324"/>
      <c r="FIL5" s="324"/>
      <c r="FIM5" s="324"/>
      <c r="FIN5" s="324"/>
      <c r="FIO5" s="324"/>
      <c r="FIP5" s="324"/>
      <c r="FIQ5" s="324"/>
      <c r="FIR5" s="324"/>
      <c r="FIS5" s="324"/>
      <c r="FIT5" s="324"/>
      <c r="FIU5" s="324"/>
      <c r="FIV5" s="324"/>
      <c r="FIW5" s="324"/>
      <c r="FIX5" s="324"/>
      <c r="FIY5" s="324"/>
      <c r="FIZ5" s="324"/>
      <c r="FJA5" s="324"/>
      <c r="FJB5" s="324"/>
      <c r="FJC5" s="324"/>
      <c r="FJD5" s="324"/>
      <c r="FJE5" s="324"/>
      <c r="FJF5" s="324"/>
      <c r="FJG5" s="324"/>
      <c r="FJH5" s="324"/>
      <c r="FJI5" s="324"/>
      <c r="FJJ5" s="324"/>
      <c r="FJK5" s="324"/>
      <c r="FJL5" s="324"/>
      <c r="FJM5" s="324"/>
      <c r="FJN5" s="324"/>
      <c r="FJO5" s="324"/>
      <c r="FJP5" s="324"/>
      <c r="FJQ5" s="324"/>
      <c r="FJR5" s="324"/>
      <c r="FJS5" s="324"/>
      <c r="FJT5" s="324"/>
      <c r="FJU5" s="324"/>
      <c r="FJV5" s="324"/>
      <c r="FJW5" s="324"/>
      <c r="FJX5" s="324"/>
      <c r="FJY5" s="324"/>
      <c r="FJZ5" s="324"/>
      <c r="FKA5" s="324"/>
      <c r="FKB5" s="324"/>
      <c r="FKC5" s="324"/>
      <c r="FKD5" s="324"/>
      <c r="FKE5" s="324"/>
      <c r="FKF5" s="324"/>
      <c r="FKG5" s="324"/>
      <c r="FKH5" s="324"/>
      <c r="FKI5" s="324"/>
      <c r="FKJ5" s="324"/>
      <c r="FKK5" s="324"/>
      <c r="FKL5" s="324"/>
      <c r="FKM5" s="324"/>
      <c r="FKN5" s="324"/>
      <c r="FKO5" s="324"/>
      <c r="FKP5" s="324"/>
      <c r="FKQ5" s="324"/>
      <c r="FKR5" s="324"/>
      <c r="FKS5" s="324"/>
      <c r="FKT5" s="324"/>
      <c r="FKU5" s="324"/>
      <c r="FKV5" s="324"/>
      <c r="FKW5" s="324"/>
      <c r="FKX5" s="324"/>
      <c r="FKY5" s="324"/>
      <c r="FKZ5" s="324"/>
      <c r="FLA5" s="324"/>
      <c r="FLB5" s="324"/>
      <c r="FLC5" s="324"/>
      <c r="FLD5" s="324"/>
      <c r="FLE5" s="324"/>
      <c r="FLF5" s="324"/>
      <c r="FLG5" s="324"/>
      <c r="FLH5" s="324"/>
      <c r="FLI5" s="324"/>
      <c r="FLJ5" s="324"/>
      <c r="FLK5" s="324"/>
      <c r="FLL5" s="324"/>
      <c r="FLM5" s="324"/>
      <c r="FLN5" s="324"/>
      <c r="FLO5" s="324"/>
      <c r="FLP5" s="324"/>
      <c r="FLQ5" s="324"/>
      <c r="FLR5" s="324"/>
      <c r="FLS5" s="324"/>
      <c r="FLT5" s="324"/>
      <c r="FLU5" s="324"/>
      <c r="FLV5" s="324"/>
      <c r="FLW5" s="324"/>
      <c r="FLX5" s="324"/>
      <c r="FLY5" s="324"/>
      <c r="FLZ5" s="324"/>
      <c r="FMA5" s="324"/>
      <c r="FMB5" s="324"/>
      <c r="FMC5" s="324"/>
      <c r="FMD5" s="324"/>
      <c r="FME5" s="324"/>
      <c r="FMF5" s="324"/>
      <c r="FMG5" s="324"/>
      <c r="FMH5" s="324"/>
      <c r="FMI5" s="324"/>
      <c r="FMJ5" s="324"/>
      <c r="FMK5" s="324"/>
      <c r="FML5" s="324"/>
      <c r="FMM5" s="324"/>
      <c r="FMN5" s="324"/>
      <c r="FMO5" s="324"/>
      <c r="FMP5" s="324"/>
      <c r="FMQ5" s="324"/>
      <c r="FMR5" s="324"/>
      <c r="FMS5" s="324"/>
      <c r="FMT5" s="324"/>
      <c r="FMU5" s="324"/>
      <c r="FMV5" s="324"/>
      <c r="FMW5" s="324"/>
      <c r="FMX5" s="324"/>
      <c r="FMY5" s="324"/>
      <c r="FMZ5" s="324"/>
      <c r="FNA5" s="324"/>
      <c r="FNB5" s="324"/>
      <c r="FNC5" s="324"/>
      <c r="FND5" s="324"/>
      <c r="FNE5" s="324"/>
      <c r="FNF5" s="324"/>
      <c r="FNG5" s="324"/>
      <c r="FNH5" s="324"/>
      <c r="FNI5" s="324"/>
      <c r="FNJ5" s="324"/>
      <c r="FNK5" s="324"/>
      <c r="FNL5" s="324"/>
      <c r="FNM5" s="324"/>
      <c r="FNN5" s="324"/>
      <c r="FNO5" s="324"/>
      <c r="FNP5" s="324"/>
      <c r="FNQ5" s="324"/>
      <c r="FNR5" s="324"/>
      <c r="FNS5" s="324"/>
      <c r="FNT5" s="324"/>
      <c r="FNU5" s="324"/>
      <c r="FNV5" s="324"/>
      <c r="FNW5" s="324"/>
      <c r="FNX5" s="324"/>
      <c r="FNY5" s="324"/>
      <c r="FNZ5" s="324"/>
      <c r="FOA5" s="324"/>
      <c r="FOB5" s="324"/>
      <c r="FOC5" s="324"/>
      <c r="FOD5" s="324"/>
      <c r="FOE5" s="324"/>
      <c r="FOF5" s="324"/>
      <c r="FOG5" s="324"/>
      <c r="FOH5" s="324"/>
      <c r="FOI5" s="324"/>
      <c r="FOJ5" s="324"/>
      <c r="FOK5" s="324"/>
      <c r="FOL5" s="324"/>
      <c r="FOM5" s="324"/>
      <c r="FON5" s="324"/>
      <c r="FOO5" s="324"/>
      <c r="FOP5" s="324"/>
      <c r="FOQ5" s="324"/>
      <c r="FOR5" s="324"/>
      <c r="FOS5" s="324"/>
      <c r="FOT5" s="324"/>
      <c r="FOU5" s="324"/>
      <c r="FOV5" s="324"/>
      <c r="FOW5" s="324"/>
      <c r="FOX5" s="324"/>
      <c r="FOY5" s="324"/>
      <c r="FOZ5" s="324"/>
      <c r="FPA5" s="324"/>
      <c r="FPB5" s="324"/>
      <c r="FPC5" s="324"/>
      <c r="FPD5" s="324"/>
      <c r="FPE5" s="324"/>
      <c r="FPF5" s="324"/>
      <c r="FPG5" s="324"/>
      <c r="FPH5" s="324"/>
      <c r="FPI5" s="324"/>
      <c r="FPJ5" s="324"/>
      <c r="FPK5" s="324"/>
      <c r="FPL5" s="324"/>
      <c r="FPM5" s="324"/>
      <c r="FPN5" s="324"/>
      <c r="FPO5" s="324"/>
      <c r="FPP5" s="324"/>
      <c r="FPQ5" s="324"/>
      <c r="FPR5" s="324"/>
      <c r="FPS5" s="324"/>
      <c r="FPT5" s="324"/>
      <c r="FPU5" s="324"/>
      <c r="FPV5" s="324"/>
      <c r="FPW5" s="324"/>
      <c r="FPX5" s="324"/>
      <c r="FPY5" s="324"/>
      <c r="FPZ5" s="324"/>
      <c r="FQA5" s="324"/>
      <c r="FQB5" s="324"/>
      <c r="FQC5" s="324"/>
      <c r="FQD5" s="324"/>
      <c r="FQE5" s="324"/>
      <c r="FQF5" s="324"/>
      <c r="FQG5" s="324"/>
      <c r="FQH5" s="324"/>
      <c r="FQI5" s="324"/>
      <c r="FQJ5" s="324"/>
      <c r="FQK5" s="324"/>
      <c r="FQL5" s="324"/>
      <c r="FQM5" s="324"/>
      <c r="FQN5" s="324"/>
      <c r="FQO5" s="324"/>
      <c r="FQP5" s="324"/>
      <c r="FQQ5" s="324"/>
      <c r="FQR5" s="324"/>
      <c r="FQS5" s="324"/>
      <c r="FQT5" s="324"/>
      <c r="FQU5" s="324"/>
      <c r="FQV5" s="324"/>
      <c r="FQW5" s="324"/>
      <c r="FQX5" s="324"/>
      <c r="FQY5" s="324"/>
      <c r="FQZ5" s="324"/>
      <c r="FRA5" s="324"/>
      <c r="FRB5" s="324"/>
      <c r="FRC5" s="324"/>
      <c r="FRD5" s="324"/>
      <c r="FRE5" s="324"/>
      <c r="FRF5" s="324"/>
      <c r="FRG5" s="324"/>
      <c r="FRH5" s="324"/>
      <c r="FRI5" s="324"/>
      <c r="FRJ5" s="324"/>
      <c r="FRK5" s="324"/>
      <c r="FRL5" s="324"/>
      <c r="FRM5" s="324"/>
      <c r="FRN5" s="324"/>
      <c r="FRO5" s="324"/>
      <c r="FRP5" s="324"/>
      <c r="FRQ5" s="324"/>
      <c r="FRR5" s="324"/>
      <c r="FRS5" s="324"/>
      <c r="FRT5" s="324"/>
      <c r="FRU5" s="324"/>
      <c r="FRV5" s="324"/>
      <c r="FRW5" s="324"/>
      <c r="FRX5" s="324"/>
      <c r="FRY5" s="324"/>
      <c r="FRZ5" s="324"/>
      <c r="FSA5" s="324"/>
      <c r="FSB5" s="324"/>
      <c r="FSC5" s="324"/>
      <c r="FSD5" s="324"/>
      <c r="FSE5" s="324"/>
      <c r="FSF5" s="324"/>
      <c r="FSG5" s="324"/>
      <c r="FSH5" s="324"/>
      <c r="FSI5" s="324"/>
      <c r="FSJ5" s="324"/>
      <c r="FSK5" s="324"/>
      <c r="FSL5" s="324"/>
      <c r="FSM5" s="324"/>
      <c r="FSN5" s="324"/>
      <c r="FSO5" s="324"/>
      <c r="FSP5" s="324"/>
      <c r="FSQ5" s="324"/>
      <c r="FSR5" s="324"/>
      <c r="FSS5" s="324"/>
      <c r="FST5" s="324"/>
      <c r="FSU5" s="324"/>
      <c r="FSV5" s="324"/>
      <c r="FSW5" s="324"/>
      <c r="FSX5" s="324"/>
      <c r="FSY5" s="324"/>
      <c r="FSZ5" s="324"/>
      <c r="FTA5" s="324"/>
      <c r="FTB5" s="324"/>
      <c r="FTC5" s="324"/>
      <c r="FTD5" s="324"/>
      <c r="FTE5" s="324"/>
      <c r="FTF5" s="324"/>
      <c r="FTG5" s="324"/>
      <c r="FTH5" s="324"/>
      <c r="FTI5" s="324"/>
      <c r="FTJ5" s="324"/>
      <c r="FTK5" s="324"/>
      <c r="FTL5" s="324"/>
      <c r="FTM5" s="324"/>
      <c r="FTN5" s="324"/>
      <c r="FTO5" s="324"/>
      <c r="FTP5" s="324"/>
      <c r="FTQ5" s="324"/>
      <c r="FTR5" s="324"/>
      <c r="FTS5" s="324"/>
      <c r="FTT5" s="324"/>
      <c r="FTU5" s="324"/>
      <c r="FTV5" s="324"/>
      <c r="FTW5" s="324"/>
      <c r="FTX5" s="324"/>
      <c r="FTY5" s="324"/>
      <c r="FTZ5" s="324"/>
      <c r="FUA5" s="324"/>
      <c r="FUB5" s="324"/>
      <c r="FUC5" s="324"/>
      <c r="FUD5" s="324"/>
      <c r="FUE5" s="324"/>
      <c r="FUF5" s="324"/>
      <c r="FUG5" s="324"/>
      <c r="FUH5" s="324"/>
      <c r="FUI5" s="324"/>
      <c r="FUJ5" s="324"/>
      <c r="FUK5" s="324"/>
      <c r="FUL5" s="324"/>
      <c r="FUM5" s="324"/>
      <c r="FUN5" s="324"/>
      <c r="FUO5" s="324"/>
      <c r="FUP5" s="324"/>
      <c r="FUQ5" s="324"/>
      <c r="FUR5" s="324"/>
      <c r="FUS5" s="324"/>
      <c r="FUT5" s="324"/>
      <c r="FUU5" s="324"/>
      <c r="FUV5" s="324"/>
      <c r="FUW5" s="324"/>
      <c r="FUX5" s="324"/>
      <c r="FUY5" s="324"/>
      <c r="FUZ5" s="324"/>
      <c r="FVA5" s="324"/>
      <c r="FVB5" s="324"/>
      <c r="FVC5" s="324"/>
      <c r="FVD5" s="324"/>
      <c r="FVE5" s="324"/>
      <c r="FVF5" s="324"/>
      <c r="FVG5" s="324"/>
      <c r="FVH5" s="324"/>
      <c r="FVI5" s="324"/>
      <c r="FVJ5" s="324"/>
      <c r="FVK5" s="324"/>
      <c r="FVL5" s="324"/>
      <c r="FVM5" s="324"/>
      <c r="FVN5" s="324"/>
      <c r="FVO5" s="324"/>
      <c r="FVP5" s="324"/>
      <c r="FVQ5" s="324"/>
      <c r="FVR5" s="324"/>
      <c r="FVS5" s="324"/>
      <c r="FVT5" s="324"/>
      <c r="FVU5" s="324"/>
      <c r="FVV5" s="324"/>
      <c r="FVW5" s="324"/>
      <c r="FVX5" s="324"/>
      <c r="FVY5" s="324"/>
      <c r="FVZ5" s="324"/>
      <c r="FWA5" s="324"/>
      <c r="FWB5" s="324"/>
      <c r="FWC5" s="324"/>
      <c r="FWD5" s="324"/>
      <c r="FWE5" s="324"/>
      <c r="FWF5" s="324"/>
      <c r="FWG5" s="324"/>
      <c r="FWH5" s="324"/>
      <c r="FWI5" s="324"/>
      <c r="FWJ5" s="324"/>
      <c r="FWK5" s="324"/>
      <c r="FWL5" s="324"/>
      <c r="FWM5" s="324"/>
      <c r="FWN5" s="324"/>
      <c r="FWO5" s="324"/>
      <c r="FWP5" s="324"/>
      <c r="FWQ5" s="324"/>
      <c r="FWR5" s="324"/>
      <c r="FWS5" s="324"/>
      <c r="FWT5" s="324"/>
      <c r="FWU5" s="324"/>
      <c r="FWV5" s="324"/>
      <c r="FWW5" s="324"/>
      <c r="FWX5" s="324"/>
      <c r="FWY5" s="324"/>
      <c r="FWZ5" s="324"/>
      <c r="FXA5" s="324"/>
      <c r="FXB5" s="324"/>
      <c r="FXC5" s="324"/>
      <c r="FXD5" s="324"/>
      <c r="FXE5" s="324"/>
      <c r="FXF5" s="324"/>
      <c r="FXG5" s="324"/>
      <c r="FXH5" s="324"/>
      <c r="FXI5" s="324"/>
      <c r="FXJ5" s="324"/>
      <c r="FXK5" s="324"/>
      <c r="FXL5" s="324"/>
      <c r="FXM5" s="324"/>
      <c r="FXN5" s="324"/>
      <c r="FXO5" s="324"/>
      <c r="FXP5" s="324"/>
      <c r="FXQ5" s="324"/>
      <c r="FXR5" s="324"/>
      <c r="FXS5" s="324"/>
      <c r="FXT5" s="324"/>
      <c r="FXU5" s="324"/>
      <c r="FXV5" s="324"/>
      <c r="FXW5" s="324"/>
      <c r="FXX5" s="324"/>
      <c r="FXY5" s="324"/>
      <c r="FXZ5" s="324"/>
      <c r="FYA5" s="324"/>
      <c r="FYB5" s="324"/>
      <c r="FYC5" s="324"/>
      <c r="FYD5" s="324"/>
      <c r="FYE5" s="324"/>
      <c r="FYF5" s="324"/>
      <c r="FYG5" s="324"/>
      <c r="FYH5" s="324"/>
      <c r="FYI5" s="324"/>
      <c r="FYJ5" s="324"/>
      <c r="FYK5" s="324"/>
      <c r="FYL5" s="324"/>
      <c r="FYM5" s="324"/>
      <c r="FYN5" s="324"/>
      <c r="FYO5" s="324"/>
      <c r="FYP5" s="324"/>
      <c r="FYQ5" s="324"/>
      <c r="FYR5" s="324"/>
      <c r="FYS5" s="324"/>
      <c r="FYT5" s="324"/>
      <c r="FYU5" s="324"/>
      <c r="FYV5" s="324"/>
      <c r="FYW5" s="324"/>
      <c r="FYX5" s="324"/>
      <c r="FYY5" s="324"/>
      <c r="FYZ5" s="324"/>
      <c r="FZA5" s="324"/>
      <c r="FZB5" s="324"/>
      <c r="FZC5" s="324"/>
      <c r="FZD5" s="324"/>
      <c r="FZE5" s="324"/>
      <c r="FZF5" s="324"/>
      <c r="FZG5" s="324"/>
      <c r="FZH5" s="324"/>
      <c r="FZI5" s="324"/>
      <c r="FZJ5" s="324"/>
      <c r="FZK5" s="324"/>
      <c r="FZL5" s="324"/>
      <c r="FZM5" s="324"/>
      <c r="FZN5" s="324"/>
      <c r="FZO5" s="324"/>
      <c r="FZP5" s="324"/>
      <c r="FZQ5" s="324"/>
      <c r="FZR5" s="324"/>
      <c r="FZS5" s="324"/>
      <c r="FZT5" s="324"/>
      <c r="FZU5" s="324"/>
      <c r="FZV5" s="324"/>
      <c r="FZW5" s="324"/>
      <c r="FZX5" s="324"/>
      <c r="FZY5" s="324"/>
      <c r="FZZ5" s="324"/>
      <c r="GAA5" s="324"/>
      <c r="GAB5" s="324"/>
      <c r="GAC5" s="324"/>
      <c r="GAD5" s="324"/>
      <c r="GAE5" s="324"/>
      <c r="GAF5" s="324"/>
      <c r="GAG5" s="324"/>
      <c r="GAH5" s="324"/>
      <c r="GAI5" s="324"/>
      <c r="GAJ5" s="324"/>
      <c r="GAK5" s="324"/>
      <c r="GAL5" s="324"/>
      <c r="GAM5" s="324"/>
      <c r="GAN5" s="324"/>
      <c r="GAO5" s="324"/>
      <c r="GAP5" s="324"/>
      <c r="GAQ5" s="324"/>
      <c r="GAR5" s="324"/>
      <c r="GAS5" s="324"/>
      <c r="GAT5" s="324"/>
      <c r="GAU5" s="324"/>
      <c r="GAV5" s="324"/>
      <c r="GAW5" s="324"/>
      <c r="GAX5" s="324"/>
      <c r="GAY5" s="324"/>
      <c r="GAZ5" s="324"/>
      <c r="GBA5" s="324"/>
      <c r="GBB5" s="324"/>
      <c r="GBC5" s="324"/>
      <c r="GBD5" s="324"/>
      <c r="GBE5" s="324"/>
      <c r="GBF5" s="324"/>
      <c r="GBG5" s="324"/>
      <c r="GBH5" s="324"/>
      <c r="GBI5" s="324"/>
      <c r="GBJ5" s="324"/>
      <c r="GBK5" s="324"/>
      <c r="GBL5" s="324"/>
      <c r="GBM5" s="324"/>
      <c r="GBN5" s="324"/>
      <c r="GBO5" s="324"/>
      <c r="GBP5" s="324"/>
      <c r="GBQ5" s="324"/>
      <c r="GBR5" s="324"/>
      <c r="GBS5" s="324"/>
      <c r="GBT5" s="324"/>
      <c r="GBU5" s="324"/>
      <c r="GBV5" s="324"/>
      <c r="GBW5" s="324"/>
      <c r="GBX5" s="324"/>
      <c r="GBY5" s="324"/>
      <c r="GBZ5" s="324"/>
      <c r="GCA5" s="324"/>
      <c r="GCB5" s="324"/>
      <c r="GCC5" s="324"/>
      <c r="GCD5" s="324"/>
      <c r="GCE5" s="324"/>
      <c r="GCF5" s="324"/>
      <c r="GCG5" s="324"/>
      <c r="GCH5" s="324"/>
      <c r="GCI5" s="324"/>
      <c r="GCJ5" s="324"/>
      <c r="GCK5" s="324"/>
      <c r="GCL5" s="324"/>
      <c r="GCM5" s="324"/>
      <c r="GCN5" s="324"/>
      <c r="GCO5" s="324"/>
      <c r="GCP5" s="324"/>
      <c r="GCQ5" s="324"/>
      <c r="GCR5" s="324"/>
      <c r="GCS5" s="324"/>
      <c r="GCT5" s="324"/>
      <c r="GCU5" s="324"/>
      <c r="GCV5" s="324"/>
      <c r="GCW5" s="324"/>
      <c r="GCX5" s="324"/>
      <c r="GCY5" s="324"/>
      <c r="GCZ5" s="324"/>
      <c r="GDA5" s="324"/>
      <c r="GDB5" s="324"/>
      <c r="GDC5" s="324"/>
      <c r="GDD5" s="324"/>
      <c r="GDE5" s="324"/>
      <c r="GDF5" s="324"/>
      <c r="GDG5" s="324"/>
      <c r="GDH5" s="324"/>
      <c r="GDI5" s="324"/>
      <c r="GDJ5" s="324"/>
      <c r="GDK5" s="324"/>
      <c r="GDL5" s="324"/>
      <c r="GDM5" s="324"/>
      <c r="GDN5" s="324"/>
      <c r="GDO5" s="324"/>
      <c r="GDP5" s="324"/>
      <c r="GDQ5" s="324"/>
      <c r="GDR5" s="324"/>
      <c r="GDS5" s="324"/>
      <c r="GDT5" s="324"/>
      <c r="GDU5" s="324"/>
      <c r="GDV5" s="324"/>
      <c r="GDW5" s="324"/>
      <c r="GDX5" s="324"/>
      <c r="GDY5" s="324"/>
      <c r="GDZ5" s="324"/>
      <c r="GEA5" s="324"/>
      <c r="GEB5" s="324"/>
      <c r="GEC5" s="324"/>
      <c r="GED5" s="324"/>
      <c r="GEE5" s="324"/>
      <c r="GEF5" s="324"/>
      <c r="GEG5" s="324"/>
      <c r="GEH5" s="324"/>
      <c r="GEI5" s="324"/>
      <c r="GEJ5" s="324"/>
      <c r="GEK5" s="324"/>
      <c r="GEL5" s="324"/>
      <c r="GEM5" s="324"/>
      <c r="GEN5" s="324"/>
      <c r="GEO5" s="324"/>
      <c r="GEP5" s="324"/>
      <c r="GEQ5" s="324"/>
      <c r="GER5" s="324"/>
      <c r="GES5" s="324"/>
      <c r="GET5" s="324"/>
      <c r="GEU5" s="324"/>
      <c r="GEV5" s="324"/>
      <c r="GEW5" s="324"/>
      <c r="GEX5" s="324"/>
      <c r="GEY5" s="324"/>
      <c r="GEZ5" s="324"/>
      <c r="GFA5" s="324"/>
      <c r="GFB5" s="324"/>
      <c r="GFC5" s="324"/>
      <c r="GFD5" s="324"/>
      <c r="GFE5" s="324"/>
      <c r="GFF5" s="324"/>
      <c r="GFG5" s="324"/>
      <c r="GFH5" s="324"/>
      <c r="GFI5" s="324"/>
      <c r="GFJ5" s="324"/>
      <c r="GFK5" s="324"/>
      <c r="GFL5" s="324"/>
      <c r="GFM5" s="324"/>
      <c r="GFN5" s="324"/>
      <c r="GFO5" s="324"/>
      <c r="GFP5" s="324"/>
      <c r="GFQ5" s="324"/>
      <c r="GFR5" s="324"/>
      <c r="GFS5" s="324"/>
      <c r="GFT5" s="324"/>
      <c r="GFU5" s="324"/>
      <c r="GFV5" s="324"/>
      <c r="GFW5" s="324"/>
      <c r="GFX5" s="324"/>
      <c r="GFY5" s="324"/>
      <c r="GFZ5" s="324"/>
      <c r="GGA5" s="324"/>
      <c r="GGB5" s="324"/>
      <c r="GGC5" s="324"/>
      <c r="GGD5" s="324"/>
      <c r="GGE5" s="324"/>
      <c r="GGF5" s="324"/>
      <c r="GGG5" s="324"/>
      <c r="GGH5" s="324"/>
      <c r="GGI5" s="324"/>
      <c r="GGJ5" s="324"/>
      <c r="GGK5" s="324"/>
      <c r="GGL5" s="324"/>
      <c r="GGM5" s="324"/>
      <c r="GGN5" s="324"/>
      <c r="GGO5" s="324"/>
      <c r="GGP5" s="324"/>
      <c r="GGQ5" s="324"/>
      <c r="GGR5" s="324"/>
      <c r="GGS5" s="324"/>
      <c r="GGT5" s="324"/>
      <c r="GGU5" s="324"/>
      <c r="GGV5" s="324"/>
      <c r="GGW5" s="324"/>
      <c r="GGX5" s="324"/>
      <c r="GGY5" s="324"/>
      <c r="GGZ5" s="324"/>
      <c r="GHA5" s="324"/>
      <c r="GHB5" s="324"/>
      <c r="GHC5" s="324"/>
      <c r="GHD5" s="324"/>
      <c r="GHE5" s="324"/>
      <c r="GHF5" s="324"/>
      <c r="GHG5" s="324"/>
      <c r="GHH5" s="324"/>
      <c r="GHI5" s="324"/>
      <c r="GHJ5" s="324"/>
      <c r="GHK5" s="324"/>
      <c r="GHL5" s="324"/>
      <c r="GHM5" s="324"/>
      <c r="GHN5" s="324"/>
      <c r="GHO5" s="324"/>
      <c r="GHP5" s="324"/>
      <c r="GHQ5" s="324"/>
      <c r="GHR5" s="324"/>
      <c r="GHS5" s="324"/>
      <c r="GHT5" s="324"/>
      <c r="GHU5" s="324"/>
      <c r="GHV5" s="324"/>
      <c r="GHW5" s="324"/>
      <c r="GHX5" s="324"/>
      <c r="GHY5" s="324"/>
      <c r="GHZ5" s="324"/>
      <c r="GIA5" s="324"/>
      <c r="GIB5" s="324"/>
      <c r="GIC5" s="324"/>
      <c r="GID5" s="324"/>
      <c r="GIE5" s="324"/>
      <c r="GIF5" s="324"/>
      <c r="GIG5" s="324"/>
      <c r="GIH5" s="324"/>
      <c r="GII5" s="324"/>
      <c r="GIJ5" s="324"/>
      <c r="GIK5" s="324"/>
      <c r="GIL5" s="324"/>
      <c r="GIM5" s="324"/>
      <c r="GIN5" s="324"/>
      <c r="GIO5" s="324"/>
      <c r="GIP5" s="324"/>
      <c r="GIQ5" s="324"/>
      <c r="GIR5" s="324"/>
      <c r="GIS5" s="324"/>
      <c r="GIT5" s="324"/>
      <c r="GIU5" s="324"/>
      <c r="GIV5" s="324"/>
      <c r="GIW5" s="324"/>
      <c r="GIX5" s="324"/>
      <c r="GIY5" s="324"/>
      <c r="GIZ5" s="324"/>
      <c r="GJA5" s="324"/>
      <c r="GJB5" s="324"/>
      <c r="GJC5" s="324"/>
      <c r="GJD5" s="324"/>
      <c r="GJE5" s="324"/>
      <c r="GJF5" s="324"/>
      <c r="GJG5" s="324"/>
      <c r="GJH5" s="324"/>
      <c r="GJI5" s="324"/>
      <c r="GJJ5" s="324"/>
      <c r="GJK5" s="324"/>
      <c r="GJL5" s="324"/>
      <c r="GJM5" s="324"/>
      <c r="GJN5" s="324"/>
      <c r="GJO5" s="324"/>
      <c r="GJP5" s="324"/>
      <c r="GJQ5" s="324"/>
      <c r="GJR5" s="324"/>
      <c r="GJS5" s="324"/>
      <c r="GJT5" s="324"/>
      <c r="GJU5" s="324"/>
      <c r="GJV5" s="324"/>
      <c r="GJW5" s="324"/>
      <c r="GJX5" s="324"/>
      <c r="GJY5" s="324"/>
      <c r="GJZ5" s="324"/>
      <c r="GKA5" s="324"/>
      <c r="GKB5" s="324"/>
      <c r="GKC5" s="324"/>
      <c r="GKD5" s="324"/>
      <c r="GKE5" s="324"/>
      <c r="GKF5" s="324"/>
      <c r="GKG5" s="324"/>
      <c r="GKH5" s="324"/>
      <c r="GKI5" s="324"/>
      <c r="GKJ5" s="324"/>
      <c r="GKK5" s="324"/>
      <c r="GKL5" s="324"/>
      <c r="GKM5" s="324"/>
      <c r="GKN5" s="324"/>
      <c r="GKO5" s="324"/>
      <c r="GKP5" s="324"/>
      <c r="GKQ5" s="324"/>
      <c r="GKR5" s="324"/>
      <c r="GKS5" s="324"/>
      <c r="GKT5" s="324"/>
      <c r="GKU5" s="324"/>
      <c r="GKV5" s="324"/>
      <c r="GKW5" s="324"/>
      <c r="GKX5" s="324"/>
      <c r="GKY5" s="324"/>
      <c r="GKZ5" s="324"/>
      <c r="GLA5" s="324"/>
      <c r="GLB5" s="324"/>
      <c r="GLC5" s="324"/>
      <c r="GLD5" s="324"/>
      <c r="GLE5" s="324"/>
      <c r="GLF5" s="324"/>
      <c r="GLG5" s="324"/>
      <c r="GLH5" s="324"/>
      <c r="GLI5" s="324"/>
      <c r="GLJ5" s="324"/>
      <c r="GLK5" s="324"/>
      <c r="GLL5" s="324"/>
      <c r="GLM5" s="324"/>
      <c r="GLN5" s="324"/>
      <c r="GLO5" s="324"/>
      <c r="GLP5" s="324"/>
      <c r="GLQ5" s="324"/>
      <c r="GLR5" s="324"/>
      <c r="GLS5" s="324"/>
      <c r="GLT5" s="324"/>
      <c r="GLU5" s="324"/>
      <c r="GLV5" s="324"/>
      <c r="GLW5" s="324"/>
      <c r="GLX5" s="324"/>
      <c r="GLY5" s="324"/>
      <c r="GLZ5" s="324"/>
      <c r="GMA5" s="324"/>
      <c r="GMB5" s="324"/>
      <c r="GMC5" s="324"/>
      <c r="GMD5" s="324"/>
      <c r="GME5" s="324"/>
      <c r="GMF5" s="324"/>
      <c r="GMG5" s="324"/>
      <c r="GMH5" s="324"/>
      <c r="GMI5" s="324"/>
      <c r="GMJ5" s="324"/>
      <c r="GMK5" s="324"/>
      <c r="GML5" s="324"/>
      <c r="GMM5" s="324"/>
      <c r="GMN5" s="324"/>
      <c r="GMO5" s="324"/>
      <c r="GMP5" s="324"/>
      <c r="GMQ5" s="324"/>
      <c r="GMR5" s="324"/>
      <c r="GMS5" s="324"/>
      <c r="GMT5" s="324"/>
      <c r="GMU5" s="324"/>
      <c r="GMV5" s="324"/>
      <c r="GMW5" s="324"/>
      <c r="GMX5" s="324"/>
      <c r="GMY5" s="324"/>
      <c r="GMZ5" s="324"/>
      <c r="GNA5" s="324"/>
      <c r="GNB5" s="324"/>
      <c r="GNC5" s="324"/>
      <c r="GND5" s="324"/>
      <c r="GNE5" s="324"/>
      <c r="GNF5" s="324"/>
      <c r="GNG5" s="324"/>
      <c r="GNH5" s="324"/>
      <c r="GNI5" s="324"/>
      <c r="GNJ5" s="324"/>
      <c r="GNK5" s="324"/>
      <c r="GNL5" s="324"/>
      <c r="GNM5" s="324"/>
      <c r="GNN5" s="324"/>
      <c r="GNO5" s="324"/>
      <c r="GNP5" s="324"/>
      <c r="GNQ5" s="324"/>
      <c r="GNR5" s="324"/>
      <c r="GNS5" s="324"/>
      <c r="GNT5" s="324"/>
      <c r="GNU5" s="324"/>
      <c r="GNV5" s="324"/>
      <c r="GNW5" s="324"/>
      <c r="GNX5" s="324"/>
      <c r="GNY5" s="324"/>
      <c r="GNZ5" s="324"/>
      <c r="GOA5" s="324"/>
      <c r="GOB5" s="324"/>
      <c r="GOC5" s="324"/>
      <c r="GOD5" s="324"/>
      <c r="GOE5" s="324"/>
      <c r="GOF5" s="324"/>
      <c r="GOG5" s="324"/>
      <c r="GOH5" s="324"/>
      <c r="GOI5" s="324"/>
      <c r="GOJ5" s="324"/>
      <c r="GOK5" s="324"/>
      <c r="GOL5" s="324"/>
      <c r="GOM5" s="324"/>
      <c r="GON5" s="324"/>
      <c r="GOO5" s="324"/>
      <c r="GOP5" s="324"/>
      <c r="GOQ5" s="324"/>
      <c r="GOR5" s="324"/>
      <c r="GOS5" s="324"/>
      <c r="GOT5" s="324"/>
      <c r="GOU5" s="324"/>
      <c r="GOV5" s="324"/>
      <c r="GOW5" s="324"/>
      <c r="GOX5" s="324"/>
      <c r="GOY5" s="324"/>
      <c r="GOZ5" s="324"/>
      <c r="GPA5" s="324"/>
      <c r="GPB5" s="324"/>
      <c r="GPC5" s="324"/>
      <c r="GPD5" s="324"/>
      <c r="GPE5" s="324"/>
      <c r="GPF5" s="324"/>
      <c r="GPG5" s="324"/>
      <c r="GPH5" s="324"/>
      <c r="GPI5" s="324"/>
      <c r="GPJ5" s="324"/>
      <c r="GPK5" s="324"/>
      <c r="GPL5" s="324"/>
      <c r="GPM5" s="324"/>
      <c r="GPN5" s="324"/>
      <c r="GPO5" s="324"/>
      <c r="GPP5" s="324"/>
      <c r="GPQ5" s="324"/>
      <c r="GPR5" s="324"/>
      <c r="GPS5" s="324"/>
      <c r="GPT5" s="324"/>
      <c r="GPU5" s="324"/>
      <c r="GPV5" s="324"/>
      <c r="GPW5" s="324"/>
      <c r="GPX5" s="324"/>
      <c r="GPY5" s="324"/>
      <c r="GPZ5" s="324"/>
      <c r="GQA5" s="324"/>
      <c r="GQB5" s="324"/>
      <c r="GQC5" s="324"/>
      <c r="GQD5" s="324"/>
      <c r="GQE5" s="324"/>
      <c r="GQF5" s="324"/>
      <c r="GQG5" s="324"/>
      <c r="GQH5" s="324"/>
      <c r="GQI5" s="324"/>
      <c r="GQJ5" s="324"/>
      <c r="GQK5" s="324"/>
      <c r="GQL5" s="324"/>
      <c r="GQM5" s="324"/>
      <c r="GQN5" s="324"/>
      <c r="GQO5" s="324"/>
      <c r="GQP5" s="324"/>
      <c r="GQQ5" s="324"/>
      <c r="GQR5" s="324"/>
      <c r="GQS5" s="324"/>
      <c r="GQT5" s="324"/>
      <c r="GQU5" s="324"/>
      <c r="GQV5" s="324"/>
      <c r="GQW5" s="324"/>
      <c r="GQX5" s="324"/>
      <c r="GQY5" s="324"/>
      <c r="GQZ5" s="324"/>
      <c r="GRA5" s="324"/>
      <c r="GRB5" s="324"/>
      <c r="GRC5" s="324"/>
      <c r="GRD5" s="324"/>
      <c r="GRE5" s="324"/>
      <c r="GRF5" s="324"/>
      <c r="GRG5" s="324"/>
      <c r="GRH5" s="324"/>
      <c r="GRI5" s="324"/>
      <c r="GRJ5" s="324"/>
      <c r="GRK5" s="324"/>
      <c r="GRL5" s="324"/>
      <c r="GRM5" s="324"/>
      <c r="GRN5" s="324"/>
      <c r="GRO5" s="324"/>
      <c r="GRP5" s="324"/>
      <c r="GRQ5" s="324"/>
      <c r="GRR5" s="324"/>
      <c r="GRS5" s="324"/>
      <c r="GRT5" s="324"/>
      <c r="GRU5" s="324"/>
      <c r="GRV5" s="324"/>
      <c r="GRW5" s="324"/>
      <c r="GRX5" s="324"/>
      <c r="GRY5" s="324"/>
      <c r="GRZ5" s="324"/>
      <c r="GSA5" s="324"/>
      <c r="GSB5" s="324"/>
      <c r="GSC5" s="324"/>
      <c r="GSD5" s="324"/>
      <c r="GSE5" s="324"/>
      <c r="GSF5" s="324"/>
      <c r="GSG5" s="324"/>
      <c r="GSH5" s="324"/>
      <c r="GSI5" s="324"/>
      <c r="GSJ5" s="324"/>
      <c r="GSK5" s="324"/>
      <c r="GSL5" s="324"/>
      <c r="GSM5" s="324"/>
      <c r="GSN5" s="324"/>
      <c r="GSO5" s="324"/>
      <c r="GSP5" s="324"/>
      <c r="GSQ5" s="324"/>
      <c r="GSR5" s="324"/>
      <c r="GSS5" s="324"/>
      <c r="GST5" s="324"/>
      <c r="GSU5" s="324"/>
      <c r="GSV5" s="324"/>
      <c r="GSW5" s="324"/>
      <c r="GSX5" s="324"/>
      <c r="GSY5" s="324"/>
      <c r="GSZ5" s="324"/>
      <c r="GTA5" s="324"/>
      <c r="GTB5" s="324"/>
      <c r="GTC5" s="324"/>
      <c r="GTD5" s="324"/>
      <c r="GTE5" s="324"/>
      <c r="GTF5" s="324"/>
      <c r="GTG5" s="324"/>
      <c r="GTH5" s="324"/>
      <c r="GTI5" s="324"/>
      <c r="GTJ5" s="324"/>
      <c r="GTK5" s="324"/>
      <c r="GTL5" s="324"/>
      <c r="GTM5" s="324"/>
      <c r="GTN5" s="324"/>
      <c r="GTO5" s="324"/>
      <c r="GTP5" s="324"/>
      <c r="GTQ5" s="324"/>
      <c r="GTR5" s="324"/>
      <c r="GTS5" s="324"/>
      <c r="GTT5" s="324"/>
      <c r="GTU5" s="324"/>
      <c r="GTV5" s="324"/>
      <c r="GTW5" s="324"/>
      <c r="GTX5" s="324"/>
      <c r="GTY5" s="324"/>
      <c r="GTZ5" s="324"/>
      <c r="GUA5" s="324"/>
      <c r="GUB5" s="324"/>
      <c r="GUC5" s="324"/>
      <c r="GUD5" s="324"/>
      <c r="GUE5" s="324"/>
      <c r="GUF5" s="324"/>
      <c r="GUG5" s="324"/>
      <c r="GUH5" s="324"/>
      <c r="GUI5" s="324"/>
      <c r="GUJ5" s="324"/>
      <c r="GUK5" s="324"/>
      <c r="GUL5" s="324"/>
      <c r="GUM5" s="324"/>
      <c r="GUN5" s="324"/>
      <c r="GUO5" s="324"/>
      <c r="GUP5" s="324"/>
      <c r="GUQ5" s="324"/>
      <c r="GUR5" s="324"/>
      <c r="GUS5" s="324"/>
      <c r="GUT5" s="324"/>
      <c r="GUU5" s="324"/>
      <c r="GUV5" s="324"/>
      <c r="GUW5" s="324"/>
      <c r="GUX5" s="324"/>
      <c r="GUY5" s="324"/>
      <c r="GUZ5" s="324"/>
      <c r="GVA5" s="324"/>
      <c r="GVB5" s="324"/>
      <c r="GVC5" s="324"/>
      <c r="GVD5" s="324"/>
      <c r="GVE5" s="324"/>
      <c r="GVF5" s="324"/>
      <c r="GVG5" s="324"/>
      <c r="GVH5" s="324"/>
      <c r="GVI5" s="324"/>
      <c r="GVJ5" s="324"/>
      <c r="GVK5" s="324"/>
      <c r="GVL5" s="324"/>
      <c r="GVM5" s="324"/>
      <c r="GVN5" s="324"/>
      <c r="GVO5" s="324"/>
      <c r="GVP5" s="324"/>
      <c r="GVQ5" s="324"/>
      <c r="GVR5" s="324"/>
      <c r="GVS5" s="324"/>
      <c r="GVT5" s="324"/>
      <c r="GVU5" s="324"/>
      <c r="GVV5" s="324"/>
      <c r="GVW5" s="324"/>
      <c r="GVX5" s="324"/>
      <c r="GVY5" s="324"/>
      <c r="GVZ5" s="324"/>
      <c r="GWA5" s="324"/>
      <c r="GWB5" s="324"/>
      <c r="GWC5" s="324"/>
      <c r="GWD5" s="324"/>
      <c r="GWE5" s="324"/>
      <c r="GWF5" s="324"/>
      <c r="GWG5" s="324"/>
      <c r="GWH5" s="324"/>
      <c r="GWI5" s="324"/>
      <c r="GWJ5" s="324"/>
      <c r="GWK5" s="324"/>
      <c r="GWL5" s="324"/>
      <c r="GWM5" s="324"/>
      <c r="GWN5" s="324"/>
      <c r="GWO5" s="324"/>
      <c r="GWP5" s="324"/>
      <c r="GWQ5" s="324"/>
      <c r="GWR5" s="324"/>
      <c r="GWS5" s="324"/>
      <c r="GWT5" s="324"/>
      <c r="GWU5" s="324"/>
      <c r="GWV5" s="324"/>
      <c r="GWW5" s="324"/>
      <c r="GWX5" s="324"/>
      <c r="GWY5" s="324"/>
      <c r="GWZ5" s="324"/>
      <c r="GXA5" s="324"/>
      <c r="GXB5" s="324"/>
      <c r="GXC5" s="324"/>
      <c r="GXD5" s="324"/>
      <c r="GXE5" s="324"/>
      <c r="GXF5" s="324"/>
      <c r="GXG5" s="324"/>
      <c r="GXH5" s="324"/>
      <c r="GXI5" s="324"/>
      <c r="GXJ5" s="324"/>
      <c r="GXK5" s="324"/>
      <c r="GXL5" s="324"/>
      <c r="GXM5" s="324"/>
      <c r="GXN5" s="324"/>
      <c r="GXO5" s="324"/>
      <c r="GXP5" s="324"/>
      <c r="GXQ5" s="324"/>
      <c r="GXR5" s="324"/>
      <c r="GXS5" s="324"/>
      <c r="GXT5" s="324"/>
      <c r="GXU5" s="324"/>
      <c r="GXV5" s="324"/>
      <c r="GXW5" s="324"/>
      <c r="GXX5" s="324"/>
      <c r="GXY5" s="324"/>
      <c r="GXZ5" s="324"/>
      <c r="GYA5" s="324"/>
      <c r="GYB5" s="324"/>
      <c r="GYC5" s="324"/>
      <c r="GYD5" s="324"/>
      <c r="GYE5" s="324"/>
      <c r="GYF5" s="324"/>
      <c r="GYG5" s="324"/>
      <c r="GYH5" s="324"/>
      <c r="GYI5" s="324"/>
      <c r="GYJ5" s="324"/>
      <c r="GYK5" s="324"/>
      <c r="GYL5" s="324"/>
      <c r="GYM5" s="324"/>
      <c r="GYN5" s="324"/>
      <c r="GYO5" s="324"/>
      <c r="GYP5" s="324"/>
      <c r="GYQ5" s="324"/>
      <c r="GYR5" s="324"/>
      <c r="GYS5" s="324"/>
      <c r="GYT5" s="324"/>
      <c r="GYU5" s="324"/>
      <c r="GYV5" s="324"/>
      <c r="GYW5" s="324"/>
      <c r="GYX5" s="324"/>
      <c r="GYY5" s="324"/>
      <c r="GYZ5" s="324"/>
      <c r="GZA5" s="324"/>
      <c r="GZB5" s="324"/>
      <c r="GZC5" s="324"/>
      <c r="GZD5" s="324"/>
      <c r="GZE5" s="324"/>
      <c r="GZF5" s="324"/>
      <c r="GZG5" s="324"/>
      <c r="GZH5" s="324"/>
      <c r="GZI5" s="324"/>
      <c r="GZJ5" s="324"/>
      <c r="GZK5" s="324"/>
      <c r="GZL5" s="324"/>
      <c r="GZM5" s="324"/>
      <c r="GZN5" s="324"/>
      <c r="GZO5" s="324"/>
      <c r="GZP5" s="324"/>
      <c r="GZQ5" s="324"/>
      <c r="GZR5" s="324"/>
      <c r="GZS5" s="324"/>
      <c r="GZT5" s="324"/>
      <c r="GZU5" s="324"/>
      <c r="GZV5" s="324"/>
      <c r="GZW5" s="324"/>
      <c r="GZX5" s="324"/>
      <c r="GZY5" s="324"/>
      <c r="GZZ5" s="324"/>
      <c r="HAA5" s="324"/>
      <c r="HAB5" s="324"/>
      <c r="HAC5" s="324"/>
      <c r="HAD5" s="324"/>
      <c r="HAE5" s="324"/>
      <c r="HAF5" s="324"/>
      <c r="HAG5" s="324"/>
      <c r="HAH5" s="324"/>
      <c r="HAI5" s="324"/>
      <c r="HAJ5" s="324"/>
      <c r="HAK5" s="324"/>
      <c r="HAL5" s="324"/>
      <c r="HAM5" s="324"/>
      <c r="HAN5" s="324"/>
      <c r="HAO5" s="324"/>
      <c r="HAP5" s="324"/>
      <c r="HAQ5" s="324"/>
      <c r="HAR5" s="324"/>
      <c r="HAS5" s="324"/>
      <c r="HAT5" s="324"/>
      <c r="HAU5" s="324"/>
      <c r="HAV5" s="324"/>
      <c r="HAW5" s="324"/>
      <c r="HAX5" s="324"/>
      <c r="HAY5" s="324"/>
      <c r="HAZ5" s="324"/>
      <c r="HBA5" s="324"/>
      <c r="HBB5" s="324"/>
      <c r="HBC5" s="324"/>
      <c r="HBD5" s="324"/>
      <c r="HBE5" s="324"/>
      <c r="HBF5" s="324"/>
      <c r="HBG5" s="324"/>
      <c r="HBH5" s="324"/>
      <c r="HBI5" s="324"/>
      <c r="HBJ5" s="324"/>
      <c r="HBK5" s="324"/>
      <c r="HBL5" s="324"/>
      <c r="HBM5" s="324"/>
      <c r="HBN5" s="324"/>
      <c r="HBO5" s="324"/>
      <c r="HBP5" s="324"/>
      <c r="HBQ5" s="324"/>
      <c r="HBR5" s="324"/>
      <c r="HBS5" s="324"/>
      <c r="HBT5" s="324"/>
      <c r="HBU5" s="324"/>
      <c r="HBV5" s="324"/>
      <c r="HBW5" s="324"/>
      <c r="HBX5" s="324"/>
      <c r="HBY5" s="324"/>
      <c r="HBZ5" s="324"/>
      <c r="HCA5" s="324"/>
      <c r="HCB5" s="324"/>
      <c r="HCC5" s="324"/>
      <c r="HCD5" s="324"/>
      <c r="HCE5" s="324"/>
      <c r="HCF5" s="324"/>
      <c r="HCG5" s="324"/>
      <c r="HCH5" s="324"/>
      <c r="HCI5" s="324"/>
      <c r="HCJ5" s="324"/>
      <c r="HCK5" s="324"/>
      <c r="HCL5" s="324"/>
      <c r="HCM5" s="324"/>
      <c r="HCN5" s="324"/>
      <c r="HCO5" s="324"/>
      <c r="HCP5" s="324"/>
      <c r="HCQ5" s="324"/>
      <c r="HCR5" s="324"/>
      <c r="HCS5" s="324"/>
      <c r="HCT5" s="324"/>
      <c r="HCU5" s="324"/>
      <c r="HCV5" s="324"/>
      <c r="HCW5" s="324"/>
      <c r="HCX5" s="324"/>
      <c r="HCY5" s="324"/>
      <c r="HCZ5" s="324"/>
      <c r="HDA5" s="324"/>
      <c r="HDB5" s="324"/>
      <c r="HDC5" s="324"/>
      <c r="HDD5" s="324"/>
      <c r="HDE5" s="324"/>
      <c r="HDF5" s="324"/>
      <c r="HDG5" s="324"/>
      <c r="HDH5" s="324"/>
      <c r="HDI5" s="324"/>
      <c r="HDJ5" s="324"/>
      <c r="HDK5" s="324"/>
      <c r="HDL5" s="324"/>
      <c r="HDM5" s="324"/>
      <c r="HDN5" s="324"/>
      <c r="HDO5" s="324"/>
      <c r="HDP5" s="324"/>
      <c r="HDQ5" s="324"/>
      <c r="HDR5" s="324"/>
      <c r="HDS5" s="324"/>
      <c r="HDT5" s="324"/>
      <c r="HDU5" s="324"/>
      <c r="HDV5" s="324"/>
      <c r="HDW5" s="324"/>
      <c r="HDX5" s="324"/>
      <c r="HDY5" s="324"/>
      <c r="HDZ5" s="324"/>
      <c r="HEA5" s="324"/>
      <c r="HEB5" s="324"/>
      <c r="HEC5" s="324"/>
      <c r="HED5" s="324"/>
      <c r="HEE5" s="324"/>
      <c r="HEF5" s="324"/>
      <c r="HEG5" s="324"/>
      <c r="HEH5" s="324"/>
      <c r="HEI5" s="324"/>
      <c r="HEJ5" s="324"/>
      <c r="HEK5" s="324"/>
      <c r="HEL5" s="324"/>
      <c r="HEM5" s="324"/>
      <c r="HEN5" s="324"/>
      <c r="HEO5" s="324"/>
      <c r="HEP5" s="324"/>
      <c r="HEQ5" s="324"/>
      <c r="HER5" s="324"/>
      <c r="HES5" s="324"/>
      <c r="HET5" s="324"/>
      <c r="HEU5" s="324"/>
      <c r="HEV5" s="324"/>
      <c r="HEW5" s="324"/>
      <c r="HEX5" s="324"/>
      <c r="HEY5" s="324"/>
      <c r="HEZ5" s="324"/>
      <c r="HFA5" s="324"/>
      <c r="HFB5" s="324"/>
      <c r="HFC5" s="324"/>
      <c r="HFD5" s="324"/>
      <c r="HFE5" s="324"/>
      <c r="HFF5" s="324"/>
      <c r="HFG5" s="324"/>
      <c r="HFH5" s="324"/>
      <c r="HFI5" s="324"/>
      <c r="HFJ5" s="324"/>
      <c r="HFK5" s="324"/>
      <c r="HFL5" s="324"/>
      <c r="HFM5" s="324"/>
      <c r="HFN5" s="324"/>
      <c r="HFO5" s="324"/>
      <c r="HFP5" s="324"/>
      <c r="HFQ5" s="324"/>
      <c r="HFR5" s="324"/>
      <c r="HFS5" s="324"/>
      <c r="HFT5" s="324"/>
      <c r="HFU5" s="324"/>
      <c r="HFV5" s="324"/>
      <c r="HFW5" s="324"/>
      <c r="HFX5" s="324"/>
      <c r="HFY5" s="324"/>
      <c r="HFZ5" s="324"/>
      <c r="HGA5" s="324"/>
      <c r="HGB5" s="324"/>
      <c r="HGC5" s="324"/>
      <c r="HGD5" s="324"/>
      <c r="HGE5" s="324"/>
      <c r="HGF5" s="324"/>
      <c r="HGG5" s="324"/>
      <c r="HGH5" s="324"/>
      <c r="HGI5" s="324"/>
      <c r="HGJ5" s="324"/>
      <c r="HGK5" s="324"/>
      <c r="HGL5" s="324"/>
      <c r="HGM5" s="324"/>
      <c r="HGN5" s="324"/>
      <c r="HGO5" s="324"/>
      <c r="HGP5" s="324"/>
      <c r="HGQ5" s="324"/>
      <c r="HGR5" s="324"/>
      <c r="HGS5" s="324"/>
      <c r="HGT5" s="324"/>
      <c r="HGU5" s="324"/>
      <c r="HGV5" s="324"/>
      <c r="HGW5" s="324"/>
      <c r="HGX5" s="324"/>
      <c r="HGY5" s="324"/>
      <c r="HGZ5" s="324"/>
      <c r="HHA5" s="324"/>
      <c r="HHB5" s="324"/>
      <c r="HHC5" s="324"/>
      <c r="HHD5" s="324"/>
      <c r="HHE5" s="324"/>
      <c r="HHF5" s="324"/>
      <c r="HHG5" s="324"/>
      <c r="HHH5" s="324"/>
      <c r="HHI5" s="324"/>
      <c r="HHJ5" s="324"/>
      <c r="HHK5" s="324"/>
      <c r="HHL5" s="324"/>
      <c r="HHM5" s="324"/>
      <c r="HHN5" s="324"/>
      <c r="HHO5" s="324"/>
      <c r="HHP5" s="324"/>
      <c r="HHQ5" s="324"/>
      <c r="HHR5" s="324"/>
      <c r="HHS5" s="324"/>
      <c r="HHT5" s="324"/>
      <c r="HHU5" s="324"/>
      <c r="HHV5" s="324"/>
      <c r="HHW5" s="324"/>
      <c r="HHX5" s="324"/>
      <c r="HHY5" s="324"/>
      <c r="HHZ5" s="324"/>
      <c r="HIA5" s="324"/>
      <c r="HIB5" s="324"/>
      <c r="HIC5" s="324"/>
      <c r="HID5" s="324"/>
      <c r="HIE5" s="324"/>
      <c r="HIF5" s="324"/>
      <c r="HIG5" s="324"/>
      <c r="HIH5" s="324"/>
      <c r="HII5" s="324"/>
      <c r="HIJ5" s="324"/>
      <c r="HIK5" s="324"/>
      <c r="HIL5" s="324"/>
      <c r="HIM5" s="324"/>
      <c r="HIN5" s="324"/>
      <c r="HIO5" s="324"/>
      <c r="HIP5" s="324"/>
      <c r="HIQ5" s="324"/>
      <c r="HIR5" s="324"/>
      <c r="HIS5" s="324"/>
      <c r="HIT5" s="324"/>
      <c r="HIU5" s="324"/>
      <c r="HIV5" s="324"/>
      <c r="HIW5" s="324"/>
      <c r="HIX5" s="324"/>
      <c r="HIY5" s="324"/>
      <c r="HIZ5" s="324"/>
      <c r="HJA5" s="324"/>
      <c r="HJB5" s="324"/>
      <c r="HJC5" s="324"/>
      <c r="HJD5" s="324"/>
      <c r="HJE5" s="324"/>
      <c r="HJF5" s="324"/>
      <c r="HJG5" s="324"/>
      <c r="HJH5" s="324"/>
      <c r="HJI5" s="324"/>
      <c r="HJJ5" s="324"/>
      <c r="HJK5" s="324"/>
      <c r="HJL5" s="324"/>
      <c r="HJM5" s="324"/>
      <c r="HJN5" s="324"/>
      <c r="HJO5" s="324"/>
      <c r="HJP5" s="324"/>
      <c r="HJQ5" s="324"/>
      <c r="HJR5" s="324"/>
      <c r="HJS5" s="324"/>
      <c r="HJT5" s="324"/>
      <c r="HJU5" s="324"/>
      <c r="HJV5" s="324"/>
      <c r="HJW5" s="324"/>
      <c r="HJX5" s="324"/>
      <c r="HJY5" s="324"/>
      <c r="HJZ5" s="324"/>
      <c r="HKA5" s="324"/>
      <c r="HKB5" s="324"/>
      <c r="HKC5" s="324"/>
      <c r="HKD5" s="324"/>
      <c r="HKE5" s="324"/>
      <c r="HKF5" s="324"/>
      <c r="HKG5" s="324"/>
      <c r="HKH5" s="324"/>
      <c r="HKI5" s="324"/>
      <c r="HKJ5" s="324"/>
      <c r="HKK5" s="324"/>
      <c r="HKL5" s="324"/>
      <c r="HKM5" s="324"/>
      <c r="HKN5" s="324"/>
      <c r="HKO5" s="324"/>
      <c r="HKP5" s="324"/>
      <c r="HKQ5" s="324"/>
      <c r="HKR5" s="324"/>
      <c r="HKS5" s="324"/>
      <c r="HKT5" s="324"/>
      <c r="HKU5" s="324"/>
      <c r="HKV5" s="324"/>
      <c r="HKW5" s="324"/>
      <c r="HKX5" s="324"/>
      <c r="HKY5" s="324"/>
      <c r="HKZ5" s="324"/>
      <c r="HLA5" s="324"/>
      <c r="HLB5" s="324"/>
      <c r="HLC5" s="324"/>
      <c r="HLD5" s="324"/>
      <c r="HLE5" s="324"/>
      <c r="HLF5" s="324"/>
      <c r="HLG5" s="324"/>
      <c r="HLH5" s="324"/>
      <c r="HLI5" s="324"/>
      <c r="HLJ5" s="324"/>
      <c r="HLK5" s="324"/>
      <c r="HLL5" s="324"/>
      <c r="HLM5" s="324"/>
      <c r="HLN5" s="324"/>
      <c r="HLO5" s="324"/>
      <c r="HLP5" s="324"/>
      <c r="HLQ5" s="324"/>
      <c r="HLR5" s="324"/>
      <c r="HLS5" s="324"/>
      <c r="HLT5" s="324"/>
      <c r="HLU5" s="324"/>
      <c r="HLV5" s="324"/>
      <c r="HLW5" s="324"/>
      <c r="HLX5" s="324"/>
      <c r="HLY5" s="324"/>
      <c r="HLZ5" s="324"/>
      <c r="HMA5" s="324"/>
      <c r="HMB5" s="324"/>
      <c r="HMC5" s="324"/>
      <c r="HMD5" s="324"/>
      <c r="HME5" s="324"/>
      <c r="HMF5" s="324"/>
      <c r="HMG5" s="324"/>
      <c r="HMH5" s="324"/>
      <c r="HMI5" s="324"/>
      <c r="HMJ5" s="324"/>
      <c r="HMK5" s="324"/>
      <c r="HML5" s="324"/>
      <c r="HMM5" s="324"/>
      <c r="HMN5" s="324"/>
      <c r="HMO5" s="324"/>
      <c r="HMP5" s="324"/>
      <c r="HMQ5" s="324"/>
      <c r="HMR5" s="324"/>
      <c r="HMS5" s="324"/>
      <c r="HMT5" s="324"/>
      <c r="HMU5" s="324"/>
      <c r="HMV5" s="324"/>
      <c r="HMW5" s="324"/>
      <c r="HMX5" s="324"/>
      <c r="HMY5" s="324"/>
      <c r="HMZ5" s="324"/>
      <c r="HNA5" s="324"/>
      <c r="HNB5" s="324"/>
      <c r="HNC5" s="324"/>
      <c r="HND5" s="324"/>
      <c r="HNE5" s="324"/>
      <c r="HNF5" s="324"/>
      <c r="HNG5" s="324"/>
      <c r="HNH5" s="324"/>
      <c r="HNI5" s="324"/>
      <c r="HNJ5" s="324"/>
      <c r="HNK5" s="324"/>
      <c r="HNL5" s="324"/>
      <c r="HNM5" s="324"/>
      <c r="HNN5" s="324"/>
      <c r="HNO5" s="324"/>
      <c r="HNP5" s="324"/>
      <c r="HNQ5" s="324"/>
      <c r="HNR5" s="324"/>
      <c r="HNS5" s="324"/>
      <c r="HNT5" s="324"/>
      <c r="HNU5" s="324"/>
      <c r="HNV5" s="324"/>
      <c r="HNW5" s="324"/>
      <c r="HNX5" s="324"/>
      <c r="HNY5" s="324"/>
      <c r="HNZ5" s="324"/>
      <c r="HOA5" s="324"/>
      <c r="HOB5" s="324"/>
      <c r="HOC5" s="324"/>
      <c r="HOD5" s="324"/>
      <c r="HOE5" s="324"/>
      <c r="HOF5" s="324"/>
      <c r="HOG5" s="324"/>
      <c r="HOH5" s="324"/>
      <c r="HOI5" s="324"/>
      <c r="HOJ5" s="324"/>
      <c r="HOK5" s="324"/>
      <c r="HOL5" s="324"/>
      <c r="HOM5" s="324"/>
      <c r="HON5" s="324"/>
      <c r="HOO5" s="324"/>
      <c r="HOP5" s="324"/>
      <c r="HOQ5" s="324"/>
      <c r="HOR5" s="324"/>
      <c r="HOS5" s="324"/>
      <c r="HOT5" s="324"/>
      <c r="HOU5" s="324"/>
      <c r="HOV5" s="324"/>
      <c r="HOW5" s="324"/>
      <c r="HOX5" s="324"/>
      <c r="HOY5" s="324"/>
      <c r="HOZ5" s="324"/>
      <c r="HPA5" s="324"/>
      <c r="HPB5" s="324"/>
      <c r="HPC5" s="324"/>
      <c r="HPD5" s="324"/>
      <c r="HPE5" s="324"/>
      <c r="HPF5" s="324"/>
      <c r="HPG5" s="324"/>
      <c r="HPH5" s="324"/>
      <c r="HPI5" s="324"/>
      <c r="HPJ5" s="324"/>
      <c r="HPK5" s="324"/>
      <c r="HPL5" s="324"/>
      <c r="HPM5" s="324"/>
      <c r="HPN5" s="324"/>
      <c r="HPO5" s="324"/>
      <c r="HPP5" s="324"/>
      <c r="HPQ5" s="324"/>
      <c r="HPR5" s="324"/>
      <c r="HPS5" s="324"/>
      <c r="HPT5" s="324"/>
      <c r="HPU5" s="324"/>
      <c r="HPV5" s="324"/>
      <c r="HPW5" s="324"/>
      <c r="HPX5" s="324"/>
      <c r="HPY5" s="324"/>
      <c r="HPZ5" s="324"/>
      <c r="HQA5" s="324"/>
      <c r="HQB5" s="324"/>
      <c r="HQC5" s="324"/>
      <c r="HQD5" s="324"/>
      <c r="HQE5" s="324"/>
      <c r="HQF5" s="324"/>
      <c r="HQG5" s="324"/>
      <c r="HQH5" s="324"/>
      <c r="HQI5" s="324"/>
      <c r="HQJ5" s="324"/>
      <c r="HQK5" s="324"/>
      <c r="HQL5" s="324"/>
      <c r="HQM5" s="324"/>
      <c r="HQN5" s="324"/>
      <c r="HQO5" s="324"/>
      <c r="HQP5" s="324"/>
      <c r="HQQ5" s="324"/>
      <c r="HQR5" s="324"/>
      <c r="HQS5" s="324"/>
      <c r="HQT5" s="324"/>
      <c r="HQU5" s="324"/>
      <c r="HQV5" s="324"/>
      <c r="HQW5" s="324"/>
      <c r="HQX5" s="324"/>
      <c r="HQY5" s="324"/>
      <c r="HQZ5" s="324"/>
      <c r="HRA5" s="324"/>
      <c r="HRB5" s="324"/>
      <c r="HRC5" s="324"/>
      <c r="HRD5" s="324"/>
      <c r="HRE5" s="324"/>
      <c r="HRF5" s="324"/>
      <c r="HRG5" s="324"/>
      <c r="HRH5" s="324"/>
      <c r="HRI5" s="324"/>
      <c r="HRJ5" s="324"/>
      <c r="HRK5" s="324"/>
      <c r="HRL5" s="324"/>
      <c r="HRM5" s="324"/>
      <c r="HRN5" s="324"/>
      <c r="HRO5" s="324"/>
      <c r="HRP5" s="324"/>
      <c r="HRQ5" s="324"/>
      <c r="HRR5" s="324"/>
      <c r="HRS5" s="324"/>
      <c r="HRT5" s="324"/>
      <c r="HRU5" s="324"/>
      <c r="HRV5" s="324"/>
      <c r="HRW5" s="324"/>
      <c r="HRX5" s="324"/>
      <c r="HRY5" s="324"/>
      <c r="HRZ5" s="324"/>
      <c r="HSA5" s="324"/>
      <c r="HSB5" s="324"/>
      <c r="HSC5" s="324"/>
      <c r="HSD5" s="324"/>
      <c r="HSE5" s="324"/>
      <c r="HSF5" s="324"/>
      <c r="HSG5" s="324"/>
      <c r="HSH5" s="324"/>
      <c r="HSI5" s="324"/>
      <c r="HSJ5" s="324"/>
      <c r="HSK5" s="324"/>
      <c r="HSL5" s="324"/>
      <c r="HSM5" s="324"/>
      <c r="HSN5" s="324"/>
      <c r="HSO5" s="324"/>
      <c r="HSP5" s="324"/>
      <c r="HSQ5" s="324"/>
      <c r="HSR5" s="324"/>
      <c r="HSS5" s="324"/>
      <c r="HST5" s="324"/>
      <c r="HSU5" s="324"/>
      <c r="HSV5" s="324"/>
      <c r="HSW5" s="324"/>
      <c r="HSX5" s="324"/>
      <c r="HSY5" s="324"/>
      <c r="HSZ5" s="324"/>
      <c r="HTA5" s="324"/>
      <c r="HTB5" s="324"/>
      <c r="HTC5" s="324"/>
      <c r="HTD5" s="324"/>
      <c r="HTE5" s="324"/>
      <c r="HTF5" s="324"/>
      <c r="HTG5" s="324"/>
      <c r="HTH5" s="324"/>
      <c r="HTI5" s="324"/>
      <c r="HTJ5" s="324"/>
      <c r="HTK5" s="324"/>
      <c r="HTL5" s="324"/>
      <c r="HTM5" s="324"/>
      <c r="HTN5" s="324"/>
      <c r="HTO5" s="324"/>
      <c r="HTP5" s="324"/>
      <c r="HTQ5" s="324"/>
      <c r="HTR5" s="324"/>
      <c r="HTS5" s="324"/>
      <c r="HTT5" s="324"/>
      <c r="HTU5" s="324"/>
      <c r="HTV5" s="324"/>
      <c r="HTW5" s="324"/>
      <c r="HTX5" s="324"/>
      <c r="HTY5" s="324"/>
      <c r="HTZ5" s="324"/>
      <c r="HUA5" s="324"/>
      <c r="HUB5" s="324"/>
      <c r="HUC5" s="324"/>
      <c r="HUD5" s="324"/>
      <c r="HUE5" s="324"/>
      <c r="HUF5" s="324"/>
      <c r="HUG5" s="324"/>
      <c r="HUH5" s="324"/>
      <c r="HUI5" s="324"/>
      <c r="HUJ5" s="324"/>
      <c r="HUK5" s="324"/>
      <c r="HUL5" s="324"/>
      <c r="HUM5" s="324"/>
      <c r="HUN5" s="324"/>
      <c r="HUO5" s="324"/>
      <c r="HUP5" s="324"/>
      <c r="HUQ5" s="324"/>
      <c r="HUR5" s="324"/>
      <c r="HUS5" s="324"/>
      <c r="HUT5" s="324"/>
      <c r="HUU5" s="324"/>
      <c r="HUV5" s="324"/>
      <c r="HUW5" s="324"/>
      <c r="HUX5" s="324"/>
      <c r="HUY5" s="324"/>
      <c r="HUZ5" s="324"/>
      <c r="HVA5" s="324"/>
      <c r="HVB5" s="324"/>
      <c r="HVC5" s="324"/>
      <c r="HVD5" s="324"/>
      <c r="HVE5" s="324"/>
      <c r="HVF5" s="324"/>
      <c r="HVG5" s="324"/>
      <c r="HVH5" s="324"/>
      <c r="HVI5" s="324"/>
      <c r="HVJ5" s="324"/>
      <c r="HVK5" s="324"/>
      <c r="HVL5" s="324"/>
      <c r="HVM5" s="324"/>
      <c r="HVN5" s="324"/>
      <c r="HVO5" s="324"/>
      <c r="HVP5" s="324"/>
      <c r="HVQ5" s="324"/>
      <c r="HVR5" s="324"/>
      <c r="HVS5" s="324"/>
      <c r="HVT5" s="324"/>
      <c r="HVU5" s="324"/>
      <c r="HVV5" s="324"/>
      <c r="HVW5" s="324"/>
      <c r="HVX5" s="324"/>
      <c r="HVY5" s="324"/>
      <c r="HVZ5" s="324"/>
      <c r="HWA5" s="324"/>
      <c r="HWB5" s="324"/>
      <c r="HWC5" s="324"/>
      <c r="HWD5" s="324"/>
      <c r="HWE5" s="324"/>
      <c r="HWF5" s="324"/>
      <c r="HWG5" s="324"/>
      <c r="HWH5" s="324"/>
      <c r="HWI5" s="324"/>
      <c r="HWJ5" s="324"/>
      <c r="HWK5" s="324"/>
      <c r="HWL5" s="324"/>
      <c r="HWM5" s="324"/>
      <c r="HWN5" s="324"/>
      <c r="HWO5" s="324"/>
      <c r="HWP5" s="324"/>
      <c r="HWQ5" s="324"/>
      <c r="HWR5" s="324"/>
      <c r="HWS5" s="324"/>
      <c r="HWT5" s="324"/>
      <c r="HWU5" s="324"/>
      <c r="HWV5" s="324"/>
      <c r="HWW5" s="324"/>
      <c r="HWX5" s="324"/>
      <c r="HWY5" s="324"/>
      <c r="HWZ5" s="324"/>
      <c r="HXA5" s="324"/>
      <c r="HXB5" s="324"/>
      <c r="HXC5" s="324"/>
      <c r="HXD5" s="324"/>
      <c r="HXE5" s="324"/>
      <c r="HXF5" s="324"/>
      <c r="HXG5" s="324"/>
      <c r="HXH5" s="324"/>
      <c r="HXI5" s="324"/>
      <c r="HXJ5" s="324"/>
      <c r="HXK5" s="324"/>
      <c r="HXL5" s="324"/>
      <c r="HXM5" s="324"/>
      <c r="HXN5" s="324"/>
      <c r="HXO5" s="324"/>
      <c r="HXP5" s="324"/>
      <c r="HXQ5" s="324"/>
      <c r="HXR5" s="324"/>
      <c r="HXS5" s="324"/>
      <c r="HXT5" s="324"/>
      <c r="HXU5" s="324"/>
      <c r="HXV5" s="324"/>
      <c r="HXW5" s="324"/>
      <c r="HXX5" s="324"/>
      <c r="HXY5" s="324"/>
      <c r="HXZ5" s="324"/>
      <c r="HYA5" s="324"/>
      <c r="HYB5" s="324"/>
      <c r="HYC5" s="324"/>
      <c r="HYD5" s="324"/>
      <c r="HYE5" s="324"/>
      <c r="HYF5" s="324"/>
      <c r="HYG5" s="324"/>
      <c r="HYH5" s="324"/>
      <c r="HYI5" s="324"/>
      <c r="HYJ5" s="324"/>
      <c r="HYK5" s="324"/>
      <c r="HYL5" s="324"/>
      <c r="HYM5" s="324"/>
      <c r="HYN5" s="324"/>
      <c r="HYO5" s="324"/>
      <c r="HYP5" s="324"/>
      <c r="HYQ5" s="324"/>
      <c r="HYR5" s="324"/>
      <c r="HYS5" s="324"/>
      <c r="HYT5" s="324"/>
      <c r="HYU5" s="324"/>
      <c r="HYV5" s="324"/>
      <c r="HYW5" s="324"/>
      <c r="HYX5" s="324"/>
      <c r="HYY5" s="324"/>
      <c r="HYZ5" s="324"/>
      <c r="HZA5" s="324"/>
      <c r="HZB5" s="324"/>
      <c r="HZC5" s="324"/>
      <c r="HZD5" s="324"/>
      <c r="HZE5" s="324"/>
      <c r="HZF5" s="324"/>
      <c r="HZG5" s="324"/>
      <c r="HZH5" s="324"/>
      <c r="HZI5" s="324"/>
      <c r="HZJ5" s="324"/>
      <c r="HZK5" s="324"/>
      <c r="HZL5" s="324"/>
      <c r="HZM5" s="324"/>
      <c r="HZN5" s="324"/>
      <c r="HZO5" s="324"/>
      <c r="HZP5" s="324"/>
      <c r="HZQ5" s="324"/>
      <c r="HZR5" s="324"/>
      <c r="HZS5" s="324"/>
      <c r="HZT5" s="324"/>
      <c r="HZU5" s="324"/>
      <c r="HZV5" s="324"/>
      <c r="HZW5" s="324"/>
      <c r="HZX5" s="324"/>
      <c r="HZY5" s="324"/>
      <c r="HZZ5" s="324"/>
      <c r="IAA5" s="324"/>
      <c r="IAB5" s="324"/>
      <c r="IAC5" s="324"/>
      <c r="IAD5" s="324"/>
      <c r="IAE5" s="324"/>
      <c r="IAF5" s="324"/>
      <c r="IAG5" s="324"/>
      <c r="IAH5" s="324"/>
      <c r="IAI5" s="324"/>
      <c r="IAJ5" s="324"/>
      <c r="IAK5" s="324"/>
      <c r="IAL5" s="324"/>
      <c r="IAM5" s="324"/>
      <c r="IAN5" s="324"/>
      <c r="IAO5" s="324"/>
      <c r="IAP5" s="324"/>
      <c r="IAQ5" s="324"/>
      <c r="IAR5" s="324"/>
      <c r="IAS5" s="324"/>
      <c r="IAT5" s="324"/>
      <c r="IAU5" s="324"/>
      <c r="IAV5" s="324"/>
      <c r="IAW5" s="324"/>
      <c r="IAX5" s="324"/>
      <c r="IAY5" s="324"/>
      <c r="IAZ5" s="324"/>
      <c r="IBA5" s="324"/>
      <c r="IBB5" s="324"/>
      <c r="IBC5" s="324"/>
      <c r="IBD5" s="324"/>
      <c r="IBE5" s="324"/>
      <c r="IBF5" s="324"/>
      <c r="IBG5" s="324"/>
      <c r="IBH5" s="324"/>
      <c r="IBI5" s="324"/>
      <c r="IBJ5" s="324"/>
      <c r="IBK5" s="324"/>
      <c r="IBL5" s="324"/>
      <c r="IBM5" s="324"/>
      <c r="IBN5" s="324"/>
      <c r="IBO5" s="324"/>
      <c r="IBP5" s="324"/>
      <c r="IBQ5" s="324"/>
      <c r="IBR5" s="324"/>
      <c r="IBS5" s="324"/>
      <c r="IBT5" s="324"/>
      <c r="IBU5" s="324"/>
      <c r="IBV5" s="324"/>
      <c r="IBW5" s="324"/>
      <c r="IBX5" s="324"/>
      <c r="IBY5" s="324"/>
      <c r="IBZ5" s="324"/>
      <c r="ICA5" s="324"/>
      <c r="ICB5" s="324"/>
      <c r="ICC5" s="324"/>
      <c r="ICD5" s="324"/>
      <c r="ICE5" s="324"/>
      <c r="ICF5" s="324"/>
      <c r="ICG5" s="324"/>
      <c r="ICH5" s="324"/>
      <c r="ICI5" s="324"/>
      <c r="ICJ5" s="324"/>
      <c r="ICK5" s="324"/>
      <c r="ICL5" s="324"/>
      <c r="ICM5" s="324"/>
      <c r="ICN5" s="324"/>
      <c r="ICO5" s="324"/>
      <c r="ICP5" s="324"/>
      <c r="ICQ5" s="324"/>
      <c r="ICR5" s="324"/>
      <c r="ICS5" s="324"/>
      <c r="ICT5" s="324"/>
      <c r="ICU5" s="324"/>
      <c r="ICV5" s="324"/>
      <c r="ICW5" s="324"/>
      <c r="ICX5" s="324"/>
      <c r="ICY5" s="324"/>
      <c r="ICZ5" s="324"/>
      <c r="IDA5" s="324"/>
      <c r="IDB5" s="324"/>
      <c r="IDC5" s="324"/>
      <c r="IDD5" s="324"/>
      <c r="IDE5" s="324"/>
      <c r="IDF5" s="324"/>
      <c r="IDG5" s="324"/>
      <c r="IDH5" s="324"/>
      <c r="IDI5" s="324"/>
      <c r="IDJ5" s="324"/>
      <c r="IDK5" s="324"/>
      <c r="IDL5" s="324"/>
      <c r="IDM5" s="324"/>
      <c r="IDN5" s="324"/>
      <c r="IDO5" s="324"/>
      <c r="IDP5" s="324"/>
      <c r="IDQ5" s="324"/>
      <c r="IDR5" s="324"/>
      <c r="IDS5" s="324"/>
      <c r="IDT5" s="324"/>
      <c r="IDU5" s="324"/>
      <c r="IDV5" s="324"/>
      <c r="IDW5" s="324"/>
      <c r="IDX5" s="324"/>
      <c r="IDY5" s="324"/>
      <c r="IDZ5" s="324"/>
      <c r="IEA5" s="324"/>
      <c r="IEB5" s="324"/>
      <c r="IEC5" s="324"/>
      <c r="IED5" s="324"/>
      <c r="IEE5" s="324"/>
      <c r="IEF5" s="324"/>
      <c r="IEG5" s="324"/>
      <c r="IEH5" s="324"/>
      <c r="IEI5" s="324"/>
      <c r="IEJ5" s="324"/>
      <c r="IEK5" s="324"/>
      <c r="IEL5" s="324"/>
      <c r="IEM5" s="324"/>
      <c r="IEN5" s="324"/>
      <c r="IEO5" s="324"/>
      <c r="IEP5" s="324"/>
      <c r="IEQ5" s="324"/>
      <c r="IER5" s="324"/>
      <c r="IES5" s="324"/>
      <c r="IET5" s="324"/>
      <c r="IEU5" s="324"/>
      <c r="IEV5" s="324"/>
      <c r="IEW5" s="324"/>
      <c r="IEX5" s="324"/>
      <c r="IEY5" s="324"/>
      <c r="IEZ5" s="324"/>
      <c r="IFA5" s="324"/>
      <c r="IFB5" s="324"/>
      <c r="IFC5" s="324"/>
      <c r="IFD5" s="324"/>
      <c r="IFE5" s="324"/>
      <c r="IFF5" s="324"/>
      <c r="IFG5" s="324"/>
      <c r="IFH5" s="324"/>
      <c r="IFI5" s="324"/>
      <c r="IFJ5" s="324"/>
      <c r="IFK5" s="324"/>
      <c r="IFL5" s="324"/>
      <c r="IFM5" s="324"/>
      <c r="IFN5" s="324"/>
      <c r="IFO5" s="324"/>
      <c r="IFP5" s="324"/>
      <c r="IFQ5" s="324"/>
      <c r="IFR5" s="324"/>
      <c r="IFS5" s="324"/>
      <c r="IFT5" s="324"/>
      <c r="IFU5" s="324"/>
      <c r="IFV5" s="324"/>
      <c r="IFW5" s="324"/>
      <c r="IFX5" s="324"/>
      <c r="IFY5" s="324"/>
      <c r="IFZ5" s="324"/>
      <c r="IGA5" s="324"/>
      <c r="IGB5" s="324"/>
      <c r="IGC5" s="324"/>
      <c r="IGD5" s="324"/>
      <c r="IGE5" s="324"/>
      <c r="IGF5" s="324"/>
      <c r="IGG5" s="324"/>
      <c r="IGH5" s="324"/>
      <c r="IGI5" s="324"/>
      <c r="IGJ5" s="324"/>
      <c r="IGK5" s="324"/>
      <c r="IGL5" s="324"/>
      <c r="IGM5" s="324"/>
      <c r="IGN5" s="324"/>
      <c r="IGO5" s="324"/>
      <c r="IGP5" s="324"/>
      <c r="IGQ5" s="324"/>
      <c r="IGR5" s="324"/>
      <c r="IGS5" s="324"/>
      <c r="IGT5" s="324"/>
      <c r="IGU5" s="324"/>
      <c r="IGV5" s="324"/>
      <c r="IGW5" s="324"/>
      <c r="IGX5" s="324"/>
      <c r="IGY5" s="324"/>
      <c r="IGZ5" s="324"/>
      <c r="IHA5" s="324"/>
      <c r="IHB5" s="324"/>
      <c r="IHC5" s="324"/>
      <c r="IHD5" s="324"/>
      <c r="IHE5" s="324"/>
      <c r="IHF5" s="324"/>
      <c r="IHG5" s="324"/>
      <c r="IHH5" s="324"/>
      <c r="IHI5" s="324"/>
      <c r="IHJ5" s="324"/>
      <c r="IHK5" s="324"/>
      <c r="IHL5" s="324"/>
      <c r="IHM5" s="324"/>
      <c r="IHN5" s="324"/>
      <c r="IHO5" s="324"/>
      <c r="IHP5" s="324"/>
      <c r="IHQ5" s="324"/>
      <c r="IHR5" s="324"/>
      <c r="IHS5" s="324"/>
      <c r="IHT5" s="324"/>
      <c r="IHU5" s="324"/>
      <c r="IHV5" s="324"/>
      <c r="IHW5" s="324"/>
      <c r="IHX5" s="324"/>
      <c r="IHY5" s="324"/>
      <c r="IHZ5" s="324"/>
      <c r="IIA5" s="324"/>
      <c r="IIB5" s="324"/>
      <c r="IIC5" s="324"/>
      <c r="IID5" s="324"/>
      <c r="IIE5" s="324"/>
      <c r="IIF5" s="324"/>
      <c r="IIG5" s="324"/>
      <c r="IIH5" s="324"/>
      <c r="III5" s="324"/>
      <c r="IIJ5" s="324"/>
      <c r="IIK5" s="324"/>
      <c r="IIL5" s="324"/>
      <c r="IIM5" s="324"/>
      <c r="IIN5" s="324"/>
      <c r="IIO5" s="324"/>
      <c r="IIP5" s="324"/>
      <c r="IIQ5" s="324"/>
      <c r="IIR5" s="324"/>
      <c r="IIS5" s="324"/>
      <c r="IIT5" s="324"/>
      <c r="IIU5" s="324"/>
      <c r="IIV5" s="324"/>
      <c r="IIW5" s="324"/>
      <c r="IIX5" s="324"/>
      <c r="IIY5" s="324"/>
      <c r="IIZ5" s="324"/>
      <c r="IJA5" s="324"/>
      <c r="IJB5" s="324"/>
      <c r="IJC5" s="324"/>
      <c r="IJD5" s="324"/>
      <c r="IJE5" s="324"/>
      <c r="IJF5" s="324"/>
      <c r="IJG5" s="324"/>
      <c r="IJH5" s="324"/>
      <c r="IJI5" s="324"/>
      <c r="IJJ5" s="324"/>
      <c r="IJK5" s="324"/>
      <c r="IJL5" s="324"/>
      <c r="IJM5" s="324"/>
      <c r="IJN5" s="324"/>
      <c r="IJO5" s="324"/>
      <c r="IJP5" s="324"/>
      <c r="IJQ5" s="324"/>
      <c r="IJR5" s="324"/>
      <c r="IJS5" s="324"/>
      <c r="IJT5" s="324"/>
      <c r="IJU5" s="324"/>
      <c r="IJV5" s="324"/>
      <c r="IJW5" s="324"/>
      <c r="IJX5" s="324"/>
      <c r="IJY5" s="324"/>
      <c r="IJZ5" s="324"/>
      <c r="IKA5" s="324"/>
      <c r="IKB5" s="324"/>
      <c r="IKC5" s="324"/>
      <c r="IKD5" s="324"/>
      <c r="IKE5" s="324"/>
      <c r="IKF5" s="324"/>
      <c r="IKG5" s="324"/>
      <c r="IKH5" s="324"/>
      <c r="IKI5" s="324"/>
      <c r="IKJ5" s="324"/>
      <c r="IKK5" s="324"/>
      <c r="IKL5" s="324"/>
      <c r="IKM5" s="324"/>
      <c r="IKN5" s="324"/>
      <c r="IKO5" s="324"/>
      <c r="IKP5" s="324"/>
      <c r="IKQ5" s="324"/>
      <c r="IKR5" s="324"/>
      <c r="IKS5" s="324"/>
      <c r="IKT5" s="324"/>
      <c r="IKU5" s="324"/>
      <c r="IKV5" s="324"/>
      <c r="IKW5" s="324"/>
      <c r="IKX5" s="324"/>
      <c r="IKY5" s="324"/>
      <c r="IKZ5" s="324"/>
      <c r="ILA5" s="324"/>
      <c r="ILB5" s="324"/>
      <c r="ILC5" s="324"/>
      <c r="ILD5" s="324"/>
      <c r="ILE5" s="324"/>
      <c r="ILF5" s="324"/>
      <c r="ILG5" s="324"/>
      <c r="ILH5" s="324"/>
      <c r="ILI5" s="324"/>
      <c r="ILJ5" s="324"/>
      <c r="ILK5" s="324"/>
      <c r="ILL5" s="324"/>
      <c r="ILM5" s="324"/>
      <c r="ILN5" s="324"/>
      <c r="ILO5" s="324"/>
      <c r="ILP5" s="324"/>
      <c r="ILQ5" s="324"/>
      <c r="ILR5" s="324"/>
      <c r="ILS5" s="324"/>
      <c r="ILT5" s="324"/>
      <c r="ILU5" s="324"/>
      <c r="ILV5" s="324"/>
      <c r="ILW5" s="324"/>
      <c r="ILX5" s="324"/>
      <c r="ILY5" s="324"/>
      <c r="ILZ5" s="324"/>
      <c r="IMA5" s="324"/>
      <c r="IMB5" s="324"/>
      <c r="IMC5" s="324"/>
      <c r="IMD5" s="324"/>
      <c r="IME5" s="324"/>
      <c r="IMF5" s="324"/>
      <c r="IMG5" s="324"/>
      <c r="IMH5" s="324"/>
      <c r="IMI5" s="324"/>
      <c r="IMJ5" s="324"/>
      <c r="IMK5" s="324"/>
      <c r="IML5" s="324"/>
      <c r="IMM5" s="324"/>
      <c r="IMN5" s="324"/>
      <c r="IMO5" s="324"/>
      <c r="IMP5" s="324"/>
      <c r="IMQ5" s="324"/>
      <c r="IMR5" s="324"/>
      <c r="IMS5" s="324"/>
      <c r="IMT5" s="324"/>
      <c r="IMU5" s="324"/>
      <c r="IMV5" s="324"/>
      <c r="IMW5" s="324"/>
      <c r="IMX5" s="324"/>
      <c r="IMY5" s="324"/>
      <c r="IMZ5" s="324"/>
      <c r="INA5" s="324"/>
      <c r="INB5" s="324"/>
      <c r="INC5" s="324"/>
      <c r="IND5" s="324"/>
      <c r="INE5" s="324"/>
      <c r="INF5" s="324"/>
      <c r="ING5" s="324"/>
      <c r="INH5" s="324"/>
      <c r="INI5" s="324"/>
      <c r="INJ5" s="324"/>
      <c r="INK5" s="324"/>
      <c r="INL5" s="324"/>
      <c r="INM5" s="324"/>
      <c r="INN5" s="324"/>
      <c r="INO5" s="324"/>
      <c r="INP5" s="324"/>
      <c r="INQ5" s="324"/>
      <c r="INR5" s="324"/>
      <c r="INS5" s="324"/>
      <c r="INT5" s="324"/>
      <c r="INU5" s="324"/>
      <c r="INV5" s="324"/>
      <c r="INW5" s="324"/>
      <c r="INX5" s="324"/>
      <c r="INY5" s="324"/>
      <c r="INZ5" s="324"/>
      <c r="IOA5" s="324"/>
      <c r="IOB5" s="324"/>
      <c r="IOC5" s="324"/>
      <c r="IOD5" s="324"/>
      <c r="IOE5" s="324"/>
      <c r="IOF5" s="324"/>
      <c r="IOG5" s="324"/>
      <c r="IOH5" s="324"/>
      <c r="IOI5" s="324"/>
      <c r="IOJ5" s="324"/>
      <c r="IOK5" s="324"/>
      <c r="IOL5" s="324"/>
      <c r="IOM5" s="324"/>
      <c r="ION5" s="324"/>
      <c r="IOO5" s="324"/>
      <c r="IOP5" s="324"/>
      <c r="IOQ5" s="324"/>
      <c r="IOR5" s="324"/>
      <c r="IOS5" s="324"/>
      <c r="IOT5" s="324"/>
      <c r="IOU5" s="324"/>
      <c r="IOV5" s="324"/>
      <c r="IOW5" s="324"/>
      <c r="IOX5" s="324"/>
      <c r="IOY5" s="324"/>
      <c r="IOZ5" s="324"/>
      <c r="IPA5" s="324"/>
      <c r="IPB5" s="324"/>
      <c r="IPC5" s="324"/>
      <c r="IPD5" s="324"/>
      <c r="IPE5" s="324"/>
      <c r="IPF5" s="324"/>
      <c r="IPG5" s="324"/>
      <c r="IPH5" s="324"/>
      <c r="IPI5" s="324"/>
      <c r="IPJ5" s="324"/>
      <c r="IPK5" s="324"/>
      <c r="IPL5" s="324"/>
      <c r="IPM5" s="324"/>
      <c r="IPN5" s="324"/>
      <c r="IPO5" s="324"/>
      <c r="IPP5" s="324"/>
      <c r="IPQ5" s="324"/>
      <c r="IPR5" s="324"/>
      <c r="IPS5" s="324"/>
      <c r="IPT5" s="324"/>
      <c r="IPU5" s="324"/>
      <c r="IPV5" s="324"/>
      <c r="IPW5" s="324"/>
      <c r="IPX5" s="324"/>
      <c r="IPY5" s="324"/>
      <c r="IPZ5" s="324"/>
      <c r="IQA5" s="324"/>
      <c r="IQB5" s="324"/>
      <c r="IQC5" s="324"/>
      <c r="IQD5" s="324"/>
      <c r="IQE5" s="324"/>
      <c r="IQF5" s="324"/>
      <c r="IQG5" s="324"/>
      <c r="IQH5" s="324"/>
      <c r="IQI5" s="324"/>
      <c r="IQJ5" s="324"/>
      <c r="IQK5" s="324"/>
      <c r="IQL5" s="324"/>
      <c r="IQM5" s="324"/>
      <c r="IQN5" s="324"/>
      <c r="IQO5" s="324"/>
      <c r="IQP5" s="324"/>
      <c r="IQQ5" s="324"/>
      <c r="IQR5" s="324"/>
      <c r="IQS5" s="324"/>
      <c r="IQT5" s="324"/>
      <c r="IQU5" s="324"/>
      <c r="IQV5" s="324"/>
      <c r="IQW5" s="324"/>
      <c r="IQX5" s="324"/>
      <c r="IQY5" s="324"/>
      <c r="IQZ5" s="324"/>
      <c r="IRA5" s="324"/>
      <c r="IRB5" s="324"/>
      <c r="IRC5" s="324"/>
      <c r="IRD5" s="324"/>
      <c r="IRE5" s="324"/>
      <c r="IRF5" s="324"/>
      <c r="IRG5" s="324"/>
      <c r="IRH5" s="324"/>
      <c r="IRI5" s="324"/>
      <c r="IRJ5" s="324"/>
      <c r="IRK5" s="324"/>
      <c r="IRL5" s="324"/>
      <c r="IRM5" s="324"/>
      <c r="IRN5" s="324"/>
      <c r="IRO5" s="324"/>
      <c r="IRP5" s="324"/>
      <c r="IRQ5" s="324"/>
      <c r="IRR5" s="324"/>
      <c r="IRS5" s="324"/>
      <c r="IRT5" s="324"/>
      <c r="IRU5" s="324"/>
      <c r="IRV5" s="324"/>
      <c r="IRW5" s="324"/>
      <c r="IRX5" s="324"/>
      <c r="IRY5" s="324"/>
      <c r="IRZ5" s="324"/>
      <c r="ISA5" s="324"/>
      <c r="ISB5" s="324"/>
      <c r="ISC5" s="324"/>
      <c r="ISD5" s="324"/>
      <c r="ISE5" s="324"/>
      <c r="ISF5" s="324"/>
      <c r="ISG5" s="324"/>
      <c r="ISH5" s="324"/>
      <c r="ISI5" s="324"/>
      <c r="ISJ5" s="324"/>
      <c r="ISK5" s="324"/>
      <c r="ISL5" s="324"/>
      <c r="ISM5" s="324"/>
      <c r="ISN5" s="324"/>
      <c r="ISO5" s="324"/>
      <c r="ISP5" s="324"/>
      <c r="ISQ5" s="324"/>
      <c r="ISR5" s="324"/>
      <c r="ISS5" s="324"/>
      <c r="IST5" s="324"/>
      <c r="ISU5" s="324"/>
      <c r="ISV5" s="324"/>
      <c r="ISW5" s="324"/>
      <c r="ISX5" s="324"/>
      <c r="ISY5" s="324"/>
      <c r="ISZ5" s="324"/>
      <c r="ITA5" s="324"/>
      <c r="ITB5" s="324"/>
      <c r="ITC5" s="324"/>
      <c r="ITD5" s="324"/>
      <c r="ITE5" s="324"/>
      <c r="ITF5" s="324"/>
      <c r="ITG5" s="324"/>
      <c r="ITH5" s="324"/>
      <c r="ITI5" s="324"/>
      <c r="ITJ5" s="324"/>
      <c r="ITK5" s="324"/>
      <c r="ITL5" s="324"/>
      <c r="ITM5" s="324"/>
      <c r="ITN5" s="324"/>
      <c r="ITO5" s="324"/>
      <c r="ITP5" s="324"/>
      <c r="ITQ5" s="324"/>
      <c r="ITR5" s="324"/>
      <c r="ITS5" s="324"/>
      <c r="ITT5" s="324"/>
      <c r="ITU5" s="324"/>
      <c r="ITV5" s="324"/>
      <c r="ITW5" s="324"/>
      <c r="ITX5" s="324"/>
      <c r="ITY5" s="324"/>
      <c r="ITZ5" s="324"/>
      <c r="IUA5" s="324"/>
      <c r="IUB5" s="324"/>
      <c r="IUC5" s="324"/>
      <c r="IUD5" s="324"/>
      <c r="IUE5" s="324"/>
      <c r="IUF5" s="324"/>
      <c r="IUG5" s="324"/>
      <c r="IUH5" s="324"/>
      <c r="IUI5" s="324"/>
      <c r="IUJ5" s="324"/>
      <c r="IUK5" s="324"/>
      <c r="IUL5" s="324"/>
      <c r="IUM5" s="324"/>
      <c r="IUN5" s="324"/>
      <c r="IUO5" s="324"/>
      <c r="IUP5" s="324"/>
      <c r="IUQ5" s="324"/>
      <c r="IUR5" s="324"/>
      <c r="IUS5" s="324"/>
      <c r="IUT5" s="324"/>
      <c r="IUU5" s="324"/>
      <c r="IUV5" s="324"/>
      <c r="IUW5" s="324"/>
      <c r="IUX5" s="324"/>
      <c r="IUY5" s="324"/>
      <c r="IUZ5" s="324"/>
      <c r="IVA5" s="324"/>
      <c r="IVB5" s="324"/>
      <c r="IVC5" s="324"/>
      <c r="IVD5" s="324"/>
      <c r="IVE5" s="324"/>
      <c r="IVF5" s="324"/>
      <c r="IVG5" s="324"/>
      <c r="IVH5" s="324"/>
      <c r="IVI5" s="324"/>
      <c r="IVJ5" s="324"/>
      <c r="IVK5" s="324"/>
      <c r="IVL5" s="324"/>
      <c r="IVM5" s="324"/>
      <c r="IVN5" s="324"/>
      <c r="IVO5" s="324"/>
      <c r="IVP5" s="324"/>
      <c r="IVQ5" s="324"/>
      <c r="IVR5" s="324"/>
      <c r="IVS5" s="324"/>
      <c r="IVT5" s="324"/>
      <c r="IVU5" s="324"/>
      <c r="IVV5" s="324"/>
      <c r="IVW5" s="324"/>
      <c r="IVX5" s="324"/>
      <c r="IVY5" s="324"/>
      <c r="IVZ5" s="324"/>
      <c r="IWA5" s="324"/>
      <c r="IWB5" s="324"/>
      <c r="IWC5" s="324"/>
      <c r="IWD5" s="324"/>
      <c r="IWE5" s="324"/>
      <c r="IWF5" s="324"/>
      <c r="IWG5" s="324"/>
      <c r="IWH5" s="324"/>
      <c r="IWI5" s="324"/>
      <c r="IWJ5" s="324"/>
      <c r="IWK5" s="324"/>
      <c r="IWL5" s="324"/>
      <c r="IWM5" s="324"/>
      <c r="IWN5" s="324"/>
      <c r="IWO5" s="324"/>
      <c r="IWP5" s="324"/>
      <c r="IWQ5" s="324"/>
      <c r="IWR5" s="324"/>
      <c r="IWS5" s="324"/>
      <c r="IWT5" s="324"/>
      <c r="IWU5" s="324"/>
      <c r="IWV5" s="324"/>
      <c r="IWW5" s="324"/>
      <c r="IWX5" s="324"/>
      <c r="IWY5" s="324"/>
      <c r="IWZ5" s="324"/>
      <c r="IXA5" s="324"/>
      <c r="IXB5" s="324"/>
      <c r="IXC5" s="324"/>
      <c r="IXD5" s="324"/>
      <c r="IXE5" s="324"/>
      <c r="IXF5" s="324"/>
      <c r="IXG5" s="324"/>
      <c r="IXH5" s="324"/>
      <c r="IXI5" s="324"/>
      <c r="IXJ5" s="324"/>
      <c r="IXK5" s="324"/>
      <c r="IXL5" s="324"/>
      <c r="IXM5" s="324"/>
      <c r="IXN5" s="324"/>
      <c r="IXO5" s="324"/>
      <c r="IXP5" s="324"/>
      <c r="IXQ5" s="324"/>
      <c r="IXR5" s="324"/>
      <c r="IXS5" s="324"/>
      <c r="IXT5" s="324"/>
      <c r="IXU5" s="324"/>
      <c r="IXV5" s="324"/>
      <c r="IXW5" s="324"/>
      <c r="IXX5" s="324"/>
      <c r="IXY5" s="324"/>
      <c r="IXZ5" s="324"/>
      <c r="IYA5" s="324"/>
      <c r="IYB5" s="324"/>
      <c r="IYC5" s="324"/>
      <c r="IYD5" s="324"/>
      <c r="IYE5" s="324"/>
      <c r="IYF5" s="324"/>
      <c r="IYG5" s="324"/>
      <c r="IYH5" s="324"/>
      <c r="IYI5" s="324"/>
      <c r="IYJ5" s="324"/>
      <c r="IYK5" s="324"/>
      <c r="IYL5" s="324"/>
      <c r="IYM5" s="324"/>
      <c r="IYN5" s="324"/>
      <c r="IYO5" s="324"/>
      <c r="IYP5" s="324"/>
      <c r="IYQ5" s="324"/>
      <c r="IYR5" s="324"/>
      <c r="IYS5" s="324"/>
      <c r="IYT5" s="324"/>
      <c r="IYU5" s="324"/>
      <c r="IYV5" s="324"/>
      <c r="IYW5" s="324"/>
      <c r="IYX5" s="324"/>
      <c r="IYY5" s="324"/>
      <c r="IYZ5" s="324"/>
      <c r="IZA5" s="324"/>
      <c r="IZB5" s="324"/>
      <c r="IZC5" s="324"/>
      <c r="IZD5" s="324"/>
      <c r="IZE5" s="324"/>
      <c r="IZF5" s="324"/>
      <c r="IZG5" s="324"/>
      <c r="IZH5" s="324"/>
      <c r="IZI5" s="324"/>
      <c r="IZJ5" s="324"/>
      <c r="IZK5" s="324"/>
      <c r="IZL5" s="324"/>
      <c r="IZM5" s="324"/>
      <c r="IZN5" s="324"/>
      <c r="IZO5" s="324"/>
      <c r="IZP5" s="324"/>
      <c r="IZQ5" s="324"/>
      <c r="IZR5" s="324"/>
      <c r="IZS5" s="324"/>
      <c r="IZT5" s="324"/>
      <c r="IZU5" s="324"/>
      <c r="IZV5" s="324"/>
      <c r="IZW5" s="324"/>
      <c r="IZX5" s="324"/>
      <c r="IZY5" s="324"/>
      <c r="IZZ5" s="324"/>
      <c r="JAA5" s="324"/>
      <c r="JAB5" s="324"/>
      <c r="JAC5" s="324"/>
      <c r="JAD5" s="324"/>
      <c r="JAE5" s="324"/>
      <c r="JAF5" s="324"/>
      <c r="JAG5" s="324"/>
      <c r="JAH5" s="324"/>
      <c r="JAI5" s="324"/>
      <c r="JAJ5" s="324"/>
      <c r="JAK5" s="324"/>
      <c r="JAL5" s="324"/>
      <c r="JAM5" s="324"/>
      <c r="JAN5" s="324"/>
      <c r="JAO5" s="324"/>
      <c r="JAP5" s="324"/>
      <c r="JAQ5" s="324"/>
      <c r="JAR5" s="324"/>
      <c r="JAS5" s="324"/>
      <c r="JAT5" s="324"/>
      <c r="JAU5" s="324"/>
      <c r="JAV5" s="324"/>
      <c r="JAW5" s="324"/>
      <c r="JAX5" s="324"/>
      <c r="JAY5" s="324"/>
      <c r="JAZ5" s="324"/>
      <c r="JBA5" s="324"/>
      <c r="JBB5" s="324"/>
      <c r="JBC5" s="324"/>
      <c r="JBD5" s="324"/>
      <c r="JBE5" s="324"/>
      <c r="JBF5" s="324"/>
      <c r="JBG5" s="324"/>
      <c r="JBH5" s="324"/>
      <c r="JBI5" s="324"/>
      <c r="JBJ5" s="324"/>
      <c r="JBK5" s="324"/>
      <c r="JBL5" s="324"/>
      <c r="JBM5" s="324"/>
      <c r="JBN5" s="324"/>
      <c r="JBO5" s="324"/>
      <c r="JBP5" s="324"/>
      <c r="JBQ5" s="324"/>
      <c r="JBR5" s="324"/>
      <c r="JBS5" s="324"/>
      <c r="JBT5" s="324"/>
      <c r="JBU5" s="324"/>
      <c r="JBV5" s="324"/>
      <c r="JBW5" s="324"/>
      <c r="JBX5" s="324"/>
      <c r="JBY5" s="324"/>
      <c r="JBZ5" s="324"/>
      <c r="JCA5" s="324"/>
      <c r="JCB5" s="324"/>
      <c r="JCC5" s="324"/>
      <c r="JCD5" s="324"/>
      <c r="JCE5" s="324"/>
      <c r="JCF5" s="324"/>
      <c r="JCG5" s="324"/>
      <c r="JCH5" s="324"/>
      <c r="JCI5" s="324"/>
      <c r="JCJ5" s="324"/>
      <c r="JCK5" s="324"/>
      <c r="JCL5" s="324"/>
      <c r="JCM5" s="324"/>
      <c r="JCN5" s="324"/>
      <c r="JCO5" s="324"/>
      <c r="JCP5" s="324"/>
      <c r="JCQ5" s="324"/>
      <c r="JCR5" s="324"/>
      <c r="JCS5" s="324"/>
      <c r="JCT5" s="324"/>
      <c r="JCU5" s="324"/>
      <c r="JCV5" s="324"/>
      <c r="JCW5" s="324"/>
      <c r="JCX5" s="324"/>
      <c r="JCY5" s="324"/>
      <c r="JCZ5" s="324"/>
      <c r="JDA5" s="324"/>
      <c r="JDB5" s="324"/>
      <c r="JDC5" s="324"/>
      <c r="JDD5" s="324"/>
      <c r="JDE5" s="324"/>
      <c r="JDF5" s="324"/>
      <c r="JDG5" s="324"/>
      <c r="JDH5" s="324"/>
      <c r="JDI5" s="324"/>
      <c r="JDJ5" s="324"/>
      <c r="JDK5" s="324"/>
      <c r="JDL5" s="324"/>
      <c r="JDM5" s="324"/>
      <c r="JDN5" s="324"/>
      <c r="JDO5" s="324"/>
      <c r="JDP5" s="324"/>
      <c r="JDQ5" s="324"/>
      <c r="JDR5" s="324"/>
      <c r="JDS5" s="324"/>
      <c r="JDT5" s="324"/>
      <c r="JDU5" s="324"/>
      <c r="JDV5" s="324"/>
      <c r="JDW5" s="324"/>
      <c r="JDX5" s="324"/>
      <c r="JDY5" s="324"/>
      <c r="JDZ5" s="324"/>
      <c r="JEA5" s="324"/>
      <c r="JEB5" s="324"/>
      <c r="JEC5" s="324"/>
      <c r="JED5" s="324"/>
      <c r="JEE5" s="324"/>
      <c r="JEF5" s="324"/>
      <c r="JEG5" s="324"/>
      <c r="JEH5" s="324"/>
      <c r="JEI5" s="324"/>
      <c r="JEJ5" s="324"/>
      <c r="JEK5" s="324"/>
      <c r="JEL5" s="324"/>
      <c r="JEM5" s="324"/>
      <c r="JEN5" s="324"/>
      <c r="JEO5" s="324"/>
      <c r="JEP5" s="324"/>
      <c r="JEQ5" s="324"/>
      <c r="JER5" s="324"/>
      <c r="JES5" s="324"/>
      <c r="JET5" s="324"/>
      <c r="JEU5" s="324"/>
      <c r="JEV5" s="324"/>
      <c r="JEW5" s="324"/>
      <c r="JEX5" s="324"/>
      <c r="JEY5" s="324"/>
      <c r="JEZ5" s="324"/>
      <c r="JFA5" s="324"/>
      <c r="JFB5" s="324"/>
      <c r="JFC5" s="324"/>
      <c r="JFD5" s="324"/>
      <c r="JFE5" s="324"/>
      <c r="JFF5" s="324"/>
      <c r="JFG5" s="324"/>
      <c r="JFH5" s="324"/>
      <c r="JFI5" s="324"/>
      <c r="JFJ5" s="324"/>
      <c r="JFK5" s="324"/>
      <c r="JFL5" s="324"/>
      <c r="JFM5" s="324"/>
      <c r="JFN5" s="324"/>
      <c r="JFO5" s="324"/>
      <c r="JFP5" s="324"/>
      <c r="JFQ5" s="324"/>
      <c r="JFR5" s="324"/>
      <c r="JFS5" s="324"/>
      <c r="JFT5" s="324"/>
      <c r="JFU5" s="324"/>
      <c r="JFV5" s="324"/>
      <c r="JFW5" s="324"/>
      <c r="JFX5" s="324"/>
      <c r="JFY5" s="324"/>
      <c r="JFZ5" s="324"/>
      <c r="JGA5" s="324"/>
      <c r="JGB5" s="324"/>
      <c r="JGC5" s="324"/>
      <c r="JGD5" s="324"/>
      <c r="JGE5" s="324"/>
      <c r="JGF5" s="324"/>
      <c r="JGG5" s="324"/>
      <c r="JGH5" s="324"/>
      <c r="JGI5" s="324"/>
      <c r="JGJ5" s="324"/>
      <c r="JGK5" s="324"/>
      <c r="JGL5" s="324"/>
      <c r="JGM5" s="324"/>
      <c r="JGN5" s="324"/>
      <c r="JGO5" s="324"/>
      <c r="JGP5" s="324"/>
      <c r="JGQ5" s="324"/>
      <c r="JGR5" s="324"/>
      <c r="JGS5" s="324"/>
      <c r="JGT5" s="324"/>
      <c r="JGU5" s="324"/>
      <c r="JGV5" s="324"/>
      <c r="JGW5" s="324"/>
      <c r="JGX5" s="324"/>
      <c r="JGY5" s="324"/>
      <c r="JGZ5" s="324"/>
      <c r="JHA5" s="324"/>
      <c r="JHB5" s="324"/>
      <c r="JHC5" s="324"/>
      <c r="JHD5" s="324"/>
      <c r="JHE5" s="324"/>
      <c r="JHF5" s="324"/>
      <c r="JHG5" s="324"/>
      <c r="JHH5" s="324"/>
      <c r="JHI5" s="324"/>
      <c r="JHJ5" s="324"/>
      <c r="JHK5" s="324"/>
      <c r="JHL5" s="324"/>
      <c r="JHM5" s="324"/>
      <c r="JHN5" s="324"/>
      <c r="JHO5" s="324"/>
      <c r="JHP5" s="324"/>
      <c r="JHQ5" s="324"/>
      <c r="JHR5" s="324"/>
      <c r="JHS5" s="324"/>
      <c r="JHT5" s="324"/>
      <c r="JHU5" s="324"/>
      <c r="JHV5" s="324"/>
      <c r="JHW5" s="324"/>
      <c r="JHX5" s="324"/>
      <c r="JHY5" s="324"/>
      <c r="JHZ5" s="324"/>
      <c r="JIA5" s="324"/>
      <c r="JIB5" s="324"/>
      <c r="JIC5" s="324"/>
      <c r="JID5" s="324"/>
      <c r="JIE5" s="324"/>
      <c r="JIF5" s="324"/>
      <c r="JIG5" s="324"/>
      <c r="JIH5" s="324"/>
      <c r="JII5" s="324"/>
      <c r="JIJ5" s="324"/>
      <c r="JIK5" s="324"/>
      <c r="JIL5" s="324"/>
      <c r="JIM5" s="324"/>
      <c r="JIN5" s="324"/>
      <c r="JIO5" s="324"/>
      <c r="JIP5" s="324"/>
      <c r="JIQ5" s="324"/>
      <c r="JIR5" s="324"/>
      <c r="JIS5" s="324"/>
      <c r="JIT5" s="324"/>
      <c r="JIU5" s="324"/>
      <c r="JIV5" s="324"/>
      <c r="JIW5" s="324"/>
      <c r="JIX5" s="324"/>
      <c r="JIY5" s="324"/>
      <c r="JIZ5" s="324"/>
      <c r="JJA5" s="324"/>
      <c r="JJB5" s="324"/>
      <c r="JJC5" s="324"/>
      <c r="JJD5" s="324"/>
      <c r="JJE5" s="324"/>
      <c r="JJF5" s="324"/>
      <c r="JJG5" s="324"/>
      <c r="JJH5" s="324"/>
      <c r="JJI5" s="324"/>
      <c r="JJJ5" s="324"/>
      <c r="JJK5" s="324"/>
      <c r="JJL5" s="324"/>
      <c r="JJM5" s="324"/>
      <c r="JJN5" s="324"/>
      <c r="JJO5" s="324"/>
      <c r="JJP5" s="324"/>
      <c r="JJQ5" s="324"/>
      <c r="JJR5" s="324"/>
      <c r="JJS5" s="324"/>
      <c r="JJT5" s="324"/>
      <c r="JJU5" s="324"/>
      <c r="JJV5" s="324"/>
      <c r="JJW5" s="324"/>
      <c r="JJX5" s="324"/>
      <c r="JJY5" s="324"/>
      <c r="JJZ5" s="324"/>
      <c r="JKA5" s="324"/>
      <c r="JKB5" s="324"/>
      <c r="JKC5" s="324"/>
      <c r="JKD5" s="324"/>
      <c r="JKE5" s="324"/>
      <c r="JKF5" s="324"/>
      <c r="JKG5" s="324"/>
      <c r="JKH5" s="324"/>
      <c r="JKI5" s="324"/>
      <c r="JKJ5" s="324"/>
      <c r="JKK5" s="324"/>
      <c r="JKL5" s="324"/>
      <c r="JKM5" s="324"/>
      <c r="JKN5" s="324"/>
      <c r="JKO5" s="324"/>
      <c r="JKP5" s="324"/>
      <c r="JKQ5" s="324"/>
      <c r="JKR5" s="324"/>
      <c r="JKS5" s="324"/>
      <c r="JKT5" s="324"/>
      <c r="JKU5" s="324"/>
      <c r="JKV5" s="324"/>
      <c r="JKW5" s="324"/>
      <c r="JKX5" s="324"/>
      <c r="JKY5" s="324"/>
      <c r="JKZ5" s="324"/>
      <c r="JLA5" s="324"/>
      <c r="JLB5" s="324"/>
      <c r="JLC5" s="324"/>
      <c r="JLD5" s="324"/>
      <c r="JLE5" s="324"/>
      <c r="JLF5" s="324"/>
      <c r="JLG5" s="324"/>
      <c r="JLH5" s="324"/>
      <c r="JLI5" s="324"/>
      <c r="JLJ5" s="324"/>
      <c r="JLK5" s="324"/>
      <c r="JLL5" s="324"/>
      <c r="JLM5" s="324"/>
      <c r="JLN5" s="324"/>
      <c r="JLO5" s="324"/>
      <c r="JLP5" s="324"/>
      <c r="JLQ5" s="324"/>
      <c r="JLR5" s="324"/>
      <c r="JLS5" s="324"/>
      <c r="JLT5" s="324"/>
      <c r="JLU5" s="324"/>
      <c r="JLV5" s="324"/>
      <c r="JLW5" s="324"/>
      <c r="JLX5" s="324"/>
      <c r="JLY5" s="324"/>
      <c r="JLZ5" s="324"/>
      <c r="JMA5" s="324"/>
      <c r="JMB5" s="324"/>
      <c r="JMC5" s="324"/>
      <c r="JMD5" s="324"/>
      <c r="JME5" s="324"/>
      <c r="JMF5" s="324"/>
      <c r="JMG5" s="324"/>
      <c r="JMH5" s="324"/>
      <c r="JMI5" s="324"/>
      <c r="JMJ5" s="324"/>
      <c r="JMK5" s="324"/>
      <c r="JML5" s="324"/>
      <c r="JMM5" s="324"/>
      <c r="JMN5" s="324"/>
      <c r="JMO5" s="324"/>
      <c r="JMP5" s="324"/>
      <c r="JMQ5" s="324"/>
      <c r="JMR5" s="324"/>
      <c r="JMS5" s="324"/>
      <c r="JMT5" s="324"/>
      <c r="JMU5" s="324"/>
      <c r="JMV5" s="324"/>
      <c r="JMW5" s="324"/>
      <c r="JMX5" s="324"/>
      <c r="JMY5" s="324"/>
      <c r="JMZ5" s="324"/>
      <c r="JNA5" s="324"/>
      <c r="JNB5" s="324"/>
      <c r="JNC5" s="324"/>
      <c r="JND5" s="324"/>
      <c r="JNE5" s="324"/>
      <c r="JNF5" s="324"/>
      <c r="JNG5" s="324"/>
      <c r="JNH5" s="324"/>
      <c r="JNI5" s="324"/>
      <c r="JNJ5" s="324"/>
      <c r="JNK5" s="324"/>
      <c r="JNL5" s="324"/>
      <c r="JNM5" s="324"/>
      <c r="JNN5" s="324"/>
      <c r="JNO5" s="324"/>
      <c r="JNP5" s="324"/>
      <c r="JNQ5" s="324"/>
      <c r="JNR5" s="324"/>
      <c r="JNS5" s="324"/>
      <c r="JNT5" s="324"/>
      <c r="JNU5" s="324"/>
      <c r="JNV5" s="324"/>
      <c r="JNW5" s="324"/>
      <c r="JNX5" s="324"/>
      <c r="JNY5" s="324"/>
      <c r="JNZ5" s="324"/>
      <c r="JOA5" s="324"/>
      <c r="JOB5" s="324"/>
      <c r="JOC5" s="324"/>
      <c r="JOD5" s="324"/>
      <c r="JOE5" s="324"/>
      <c r="JOF5" s="324"/>
      <c r="JOG5" s="324"/>
      <c r="JOH5" s="324"/>
      <c r="JOI5" s="324"/>
      <c r="JOJ5" s="324"/>
      <c r="JOK5" s="324"/>
      <c r="JOL5" s="324"/>
      <c r="JOM5" s="324"/>
      <c r="JON5" s="324"/>
      <c r="JOO5" s="324"/>
      <c r="JOP5" s="324"/>
      <c r="JOQ5" s="324"/>
      <c r="JOR5" s="324"/>
      <c r="JOS5" s="324"/>
      <c r="JOT5" s="324"/>
      <c r="JOU5" s="324"/>
      <c r="JOV5" s="324"/>
      <c r="JOW5" s="324"/>
      <c r="JOX5" s="324"/>
      <c r="JOY5" s="324"/>
      <c r="JOZ5" s="324"/>
      <c r="JPA5" s="324"/>
      <c r="JPB5" s="324"/>
      <c r="JPC5" s="324"/>
      <c r="JPD5" s="324"/>
      <c r="JPE5" s="324"/>
      <c r="JPF5" s="324"/>
      <c r="JPG5" s="324"/>
      <c r="JPH5" s="324"/>
      <c r="JPI5" s="324"/>
      <c r="JPJ5" s="324"/>
      <c r="JPK5" s="324"/>
      <c r="JPL5" s="324"/>
      <c r="JPM5" s="324"/>
      <c r="JPN5" s="324"/>
      <c r="JPO5" s="324"/>
      <c r="JPP5" s="324"/>
      <c r="JPQ5" s="324"/>
      <c r="JPR5" s="324"/>
      <c r="JPS5" s="324"/>
      <c r="JPT5" s="324"/>
      <c r="JPU5" s="324"/>
      <c r="JPV5" s="324"/>
      <c r="JPW5" s="324"/>
      <c r="JPX5" s="324"/>
      <c r="JPY5" s="324"/>
      <c r="JPZ5" s="324"/>
      <c r="JQA5" s="324"/>
      <c r="JQB5" s="324"/>
      <c r="JQC5" s="324"/>
      <c r="JQD5" s="324"/>
      <c r="JQE5" s="324"/>
      <c r="JQF5" s="324"/>
      <c r="JQG5" s="324"/>
      <c r="JQH5" s="324"/>
      <c r="JQI5" s="324"/>
      <c r="JQJ5" s="324"/>
      <c r="JQK5" s="324"/>
      <c r="JQL5" s="324"/>
      <c r="JQM5" s="324"/>
      <c r="JQN5" s="324"/>
      <c r="JQO5" s="324"/>
      <c r="JQP5" s="324"/>
      <c r="JQQ5" s="324"/>
      <c r="JQR5" s="324"/>
      <c r="JQS5" s="324"/>
      <c r="JQT5" s="324"/>
      <c r="JQU5" s="324"/>
      <c r="JQV5" s="324"/>
      <c r="JQW5" s="324"/>
      <c r="JQX5" s="324"/>
      <c r="JQY5" s="324"/>
      <c r="JQZ5" s="324"/>
      <c r="JRA5" s="324"/>
      <c r="JRB5" s="324"/>
      <c r="JRC5" s="324"/>
      <c r="JRD5" s="324"/>
      <c r="JRE5" s="324"/>
      <c r="JRF5" s="324"/>
      <c r="JRG5" s="324"/>
      <c r="JRH5" s="324"/>
      <c r="JRI5" s="324"/>
      <c r="JRJ5" s="324"/>
      <c r="JRK5" s="324"/>
      <c r="JRL5" s="324"/>
      <c r="JRM5" s="324"/>
      <c r="JRN5" s="324"/>
      <c r="JRO5" s="324"/>
      <c r="JRP5" s="324"/>
      <c r="JRQ5" s="324"/>
      <c r="JRR5" s="324"/>
      <c r="JRS5" s="324"/>
      <c r="JRT5" s="324"/>
      <c r="JRU5" s="324"/>
      <c r="JRV5" s="324"/>
      <c r="JRW5" s="324"/>
      <c r="JRX5" s="324"/>
      <c r="JRY5" s="324"/>
      <c r="JRZ5" s="324"/>
      <c r="JSA5" s="324"/>
      <c r="JSB5" s="324"/>
      <c r="JSC5" s="324"/>
      <c r="JSD5" s="324"/>
      <c r="JSE5" s="324"/>
      <c r="JSF5" s="324"/>
      <c r="JSG5" s="324"/>
      <c r="JSH5" s="324"/>
      <c r="JSI5" s="324"/>
      <c r="JSJ5" s="324"/>
      <c r="JSK5" s="324"/>
      <c r="JSL5" s="324"/>
      <c r="JSM5" s="324"/>
      <c r="JSN5" s="324"/>
      <c r="JSO5" s="324"/>
      <c r="JSP5" s="324"/>
      <c r="JSQ5" s="324"/>
      <c r="JSR5" s="324"/>
      <c r="JSS5" s="324"/>
      <c r="JST5" s="324"/>
      <c r="JSU5" s="324"/>
      <c r="JSV5" s="324"/>
      <c r="JSW5" s="324"/>
      <c r="JSX5" s="324"/>
      <c r="JSY5" s="324"/>
      <c r="JSZ5" s="324"/>
      <c r="JTA5" s="324"/>
      <c r="JTB5" s="324"/>
      <c r="JTC5" s="324"/>
      <c r="JTD5" s="324"/>
      <c r="JTE5" s="324"/>
      <c r="JTF5" s="324"/>
      <c r="JTG5" s="324"/>
      <c r="JTH5" s="324"/>
      <c r="JTI5" s="324"/>
      <c r="JTJ5" s="324"/>
      <c r="JTK5" s="324"/>
      <c r="JTL5" s="324"/>
      <c r="JTM5" s="324"/>
      <c r="JTN5" s="324"/>
      <c r="JTO5" s="324"/>
      <c r="JTP5" s="324"/>
      <c r="JTQ5" s="324"/>
      <c r="JTR5" s="324"/>
      <c r="JTS5" s="324"/>
      <c r="JTT5" s="324"/>
      <c r="JTU5" s="324"/>
      <c r="JTV5" s="324"/>
      <c r="JTW5" s="324"/>
      <c r="JTX5" s="324"/>
      <c r="JTY5" s="324"/>
      <c r="JTZ5" s="324"/>
      <c r="JUA5" s="324"/>
      <c r="JUB5" s="324"/>
      <c r="JUC5" s="324"/>
      <c r="JUD5" s="324"/>
      <c r="JUE5" s="324"/>
      <c r="JUF5" s="324"/>
      <c r="JUG5" s="324"/>
      <c r="JUH5" s="324"/>
      <c r="JUI5" s="324"/>
      <c r="JUJ5" s="324"/>
      <c r="JUK5" s="324"/>
      <c r="JUL5" s="324"/>
      <c r="JUM5" s="324"/>
      <c r="JUN5" s="324"/>
      <c r="JUO5" s="324"/>
      <c r="JUP5" s="324"/>
      <c r="JUQ5" s="324"/>
      <c r="JUR5" s="324"/>
      <c r="JUS5" s="324"/>
      <c r="JUT5" s="324"/>
      <c r="JUU5" s="324"/>
      <c r="JUV5" s="324"/>
      <c r="JUW5" s="324"/>
      <c r="JUX5" s="324"/>
      <c r="JUY5" s="324"/>
      <c r="JUZ5" s="324"/>
      <c r="JVA5" s="324"/>
      <c r="JVB5" s="324"/>
      <c r="JVC5" s="324"/>
      <c r="JVD5" s="324"/>
      <c r="JVE5" s="324"/>
      <c r="JVF5" s="324"/>
      <c r="JVG5" s="324"/>
      <c r="JVH5" s="324"/>
      <c r="JVI5" s="324"/>
      <c r="JVJ5" s="324"/>
      <c r="JVK5" s="324"/>
      <c r="JVL5" s="324"/>
      <c r="JVM5" s="324"/>
      <c r="JVN5" s="324"/>
      <c r="JVO5" s="324"/>
      <c r="JVP5" s="324"/>
      <c r="JVQ5" s="324"/>
      <c r="JVR5" s="324"/>
      <c r="JVS5" s="324"/>
      <c r="JVT5" s="324"/>
      <c r="JVU5" s="324"/>
      <c r="JVV5" s="324"/>
      <c r="JVW5" s="324"/>
      <c r="JVX5" s="324"/>
      <c r="JVY5" s="324"/>
      <c r="JVZ5" s="324"/>
      <c r="JWA5" s="324"/>
      <c r="JWB5" s="324"/>
      <c r="JWC5" s="324"/>
      <c r="JWD5" s="324"/>
      <c r="JWE5" s="324"/>
      <c r="JWF5" s="324"/>
      <c r="JWG5" s="324"/>
      <c r="JWH5" s="324"/>
      <c r="JWI5" s="324"/>
      <c r="JWJ5" s="324"/>
      <c r="JWK5" s="324"/>
      <c r="JWL5" s="324"/>
      <c r="JWM5" s="324"/>
      <c r="JWN5" s="324"/>
      <c r="JWO5" s="324"/>
      <c r="JWP5" s="324"/>
      <c r="JWQ5" s="324"/>
      <c r="JWR5" s="324"/>
      <c r="JWS5" s="324"/>
      <c r="JWT5" s="324"/>
      <c r="JWU5" s="324"/>
      <c r="JWV5" s="324"/>
      <c r="JWW5" s="324"/>
      <c r="JWX5" s="324"/>
      <c r="JWY5" s="324"/>
      <c r="JWZ5" s="324"/>
      <c r="JXA5" s="324"/>
      <c r="JXB5" s="324"/>
      <c r="JXC5" s="324"/>
      <c r="JXD5" s="324"/>
      <c r="JXE5" s="324"/>
      <c r="JXF5" s="324"/>
      <c r="JXG5" s="324"/>
      <c r="JXH5" s="324"/>
      <c r="JXI5" s="324"/>
      <c r="JXJ5" s="324"/>
      <c r="JXK5" s="324"/>
      <c r="JXL5" s="324"/>
      <c r="JXM5" s="324"/>
      <c r="JXN5" s="324"/>
      <c r="JXO5" s="324"/>
      <c r="JXP5" s="324"/>
      <c r="JXQ5" s="324"/>
      <c r="JXR5" s="324"/>
      <c r="JXS5" s="324"/>
      <c r="JXT5" s="324"/>
      <c r="JXU5" s="324"/>
      <c r="JXV5" s="324"/>
      <c r="JXW5" s="324"/>
      <c r="JXX5" s="324"/>
      <c r="JXY5" s="324"/>
      <c r="JXZ5" s="324"/>
      <c r="JYA5" s="324"/>
      <c r="JYB5" s="324"/>
      <c r="JYC5" s="324"/>
      <c r="JYD5" s="324"/>
      <c r="JYE5" s="324"/>
      <c r="JYF5" s="324"/>
      <c r="JYG5" s="324"/>
      <c r="JYH5" s="324"/>
      <c r="JYI5" s="324"/>
      <c r="JYJ5" s="324"/>
      <c r="JYK5" s="324"/>
      <c r="JYL5" s="324"/>
      <c r="JYM5" s="324"/>
      <c r="JYN5" s="324"/>
      <c r="JYO5" s="324"/>
      <c r="JYP5" s="324"/>
      <c r="JYQ5" s="324"/>
      <c r="JYR5" s="324"/>
      <c r="JYS5" s="324"/>
      <c r="JYT5" s="324"/>
      <c r="JYU5" s="324"/>
      <c r="JYV5" s="324"/>
      <c r="JYW5" s="324"/>
      <c r="JYX5" s="324"/>
      <c r="JYY5" s="324"/>
      <c r="JYZ5" s="324"/>
      <c r="JZA5" s="324"/>
      <c r="JZB5" s="324"/>
      <c r="JZC5" s="324"/>
      <c r="JZD5" s="324"/>
      <c r="JZE5" s="324"/>
      <c r="JZF5" s="324"/>
      <c r="JZG5" s="324"/>
      <c r="JZH5" s="324"/>
      <c r="JZI5" s="324"/>
      <c r="JZJ5" s="324"/>
      <c r="JZK5" s="324"/>
      <c r="JZL5" s="324"/>
      <c r="JZM5" s="324"/>
      <c r="JZN5" s="324"/>
      <c r="JZO5" s="324"/>
      <c r="JZP5" s="324"/>
      <c r="JZQ5" s="324"/>
      <c r="JZR5" s="324"/>
      <c r="JZS5" s="324"/>
      <c r="JZT5" s="324"/>
      <c r="JZU5" s="324"/>
      <c r="JZV5" s="324"/>
      <c r="JZW5" s="324"/>
      <c r="JZX5" s="324"/>
      <c r="JZY5" s="324"/>
      <c r="JZZ5" s="324"/>
      <c r="KAA5" s="324"/>
      <c r="KAB5" s="324"/>
      <c r="KAC5" s="324"/>
      <c r="KAD5" s="324"/>
      <c r="KAE5" s="324"/>
      <c r="KAF5" s="324"/>
      <c r="KAG5" s="324"/>
      <c r="KAH5" s="324"/>
      <c r="KAI5" s="324"/>
      <c r="KAJ5" s="324"/>
      <c r="KAK5" s="324"/>
      <c r="KAL5" s="324"/>
      <c r="KAM5" s="324"/>
      <c r="KAN5" s="324"/>
      <c r="KAO5" s="324"/>
      <c r="KAP5" s="324"/>
      <c r="KAQ5" s="324"/>
      <c r="KAR5" s="324"/>
      <c r="KAS5" s="324"/>
      <c r="KAT5" s="324"/>
      <c r="KAU5" s="324"/>
      <c r="KAV5" s="324"/>
      <c r="KAW5" s="324"/>
      <c r="KAX5" s="324"/>
      <c r="KAY5" s="324"/>
      <c r="KAZ5" s="324"/>
      <c r="KBA5" s="324"/>
      <c r="KBB5" s="324"/>
      <c r="KBC5" s="324"/>
      <c r="KBD5" s="324"/>
      <c r="KBE5" s="324"/>
      <c r="KBF5" s="324"/>
      <c r="KBG5" s="324"/>
      <c r="KBH5" s="324"/>
      <c r="KBI5" s="324"/>
      <c r="KBJ5" s="324"/>
      <c r="KBK5" s="324"/>
      <c r="KBL5" s="324"/>
      <c r="KBM5" s="324"/>
      <c r="KBN5" s="324"/>
      <c r="KBO5" s="324"/>
      <c r="KBP5" s="324"/>
      <c r="KBQ5" s="324"/>
      <c r="KBR5" s="324"/>
      <c r="KBS5" s="324"/>
      <c r="KBT5" s="324"/>
      <c r="KBU5" s="324"/>
      <c r="KBV5" s="324"/>
      <c r="KBW5" s="324"/>
      <c r="KBX5" s="324"/>
      <c r="KBY5" s="324"/>
      <c r="KBZ5" s="324"/>
      <c r="KCA5" s="324"/>
      <c r="KCB5" s="324"/>
      <c r="KCC5" s="324"/>
      <c r="KCD5" s="324"/>
      <c r="KCE5" s="324"/>
      <c r="KCF5" s="324"/>
      <c r="KCG5" s="324"/>
      <c r="KCH5" s="324"/>
      <c r="KCI5" s="324"/>
      <c r="KCJ5" s="324"/>
      <c r="KCK5" s="324"/>
      <c r="KCL5" s="324"/>
      <c r="KCM5" s="324"/>
      <c r="KCN5" s="324"/>
      <c r="KCO5" s="324"/>
      <c r="KCP5" s="324"/>
      <c r="KCQ5" s="324"/>
      <c r="KCR5" s="324"/>
      <c r="KCS5" s="324"/>
      <c r="KCT5" s="324"/>
      <c r="KCU5" s="324"/>
      <c r="KCV5" s="324"/>
      <c r="KCW5" s="324"/>
      <c r="KCX5" s="324"/>
      <c r="KCY5" s="324"/>
      <c r="KCZ5" s="324"/>
      <c r="KDA5" s="324"/>
      <c r="KDB5" s="324"/>
      <c r="KDC5" s="324"/>
      <c r="KDD5" s="324"/>
      <c r="KDE5" s="324"/>
      <c r="KDF5" s="324"/>
      <c r="KDG5" s="324"/>
      <c r="KDH5" s="324"/>
      <c r="KDI5" s="324"/>
      <c r="KDJ5" s="324"/>
      <c r="KDK5" s="324"/>
      <c r="KDL5" s="324"/>
      <c r="KDM5" s="324"/>
      <c r="KDN5" s="324"/>
      <c r="KDO5" s="324"/>
      <c r="KDP5" s="324"/>
      <c r="KDQ5" s="324"/>
      <c r="KDR5" s="324"/>
      <c r="KDS5" s="324"/>
      <c r="KDT5" s="324"/>
      <c r="KDU5" s="324"/>
      <c r="KDV5" s="324"/>
      <c r="KDW5" s="324"/>
      <c r="KDX5" s="324"/>
      <c r="KDY5" s="324"/>
      <c r="KDZ5" s="324"/>
      <c r="KEA5" s="324"/>
      <c r="KEB5" s="324"/>
      <c r="KEC5" s="324"/>
      <c r="KED5" s="324"/>
      <c r="KEE5" s="324"/>
      <c r="KEF5" s="324"/>
      <c r="KEG5" s="324"/>
      <c r="KEH5" s="324"/>
      <c r="KEI5" s="324"/>
      <c r="KEJ5" s="324"/>
      <c r="KEK5" s="324"/>
      <c r="KEL5" s="324"/>
      <c r="KEM5" s="324"/>
      <c r="KEN5" s="324"/>
      <c r="KEO5" s="324"/>
      <c r="KEP5" s="324"/>
      <c r="KEQ5" s="324"/>
      <c r="KER5" s="324"/>
      <c r="KES5" s="324"/>
      <c r="KET5" s="324"/>
      <c r="KEU5" s="324"/>
      <c r="KEV5" s="324"/>
      <c r="KEW5" s="324"/>
      <c r="KEX5" s="324"/>
      <c r="KEY5" s="324"/>
      <c r="KEZ5" s="324"/>
      <c r="KFA5" s="324"/>
      <c r="KFB5" s="324"/>
      <c r="KFC5" s="324"/>
      <c r="KFD5" s="324"/>
      <c r="KFE5" s="324"/>
      <c r="KFF5" s="324"/>
      <c r="KFG5" s="324"/>
      <c r="KFH5" s="324"/>
      <c r="KFI5" s="324"/>
      <c r="KFJ5" s="324"/>
      <c r="KFK5" s="324"/>
      <c r="KFL5" s="324"/>
      <c r="KFM5" s="324"/>
      <c r="KFN5" s="324"/>
      <c r="KFO5" s="324"/>
      <c r="KFP5" s="324"/>
      <c r="KFQ5" s="324"/>
      <c r="KFR5" s="324"/>
      <c r="KFS5" s="324"/>
      <c r="KFT5" s="324"/>
      <c r="KFU5" s="324"/>
      <c r="KFV5" s="324"/>
      <c r="KFW5" s="324"/>
      <c r="KFX5" s="324"/>
      <c r="KFY5" s="324"/>
      <c r="KFZ5" s="324"/>
      <c r="KGA5" s="324"/>
      <c r="KGB5" s="324"/>
      <c r="KGC5" s="324"/>
      <c r="KGD5" s="324"/>
      <c r="KGE5" s="324"/>
      <c r="KGF5" s="324"/>
      <c r="KGG5" s="324"/>
      <c r="KGH5" s="324"/>
      <c r="KGI5" s="324"/>
      <c r="KGJ5" s="324"/>
      <c r="KGK5" s="324"/>
      <c r="KGL5" s="324"/>
      <c r="KGM5" s="324"/>
      <c r="KGN5" s="324"/>
      <c r="KGO5" s="324"/>
      <c r="KGP5" s="324"/>
      <c r="KGQ5" s="324"/>
      <c r="KGR5" s="324"/>
      <c r="KGS5" s="324"/>
      <c r="KGT5" s="324"/>
      <c r="KGU5" s="324"/>
      <c r="KGV5" s="324"/>
      <c r="KGW5" s="324"/>
      <c r="KGX5" s="324"/>
      <c r="KGY5" s="324"/>
      <c r="KGZ5" s="324"/>
      <c r="KHA5" s="324"/>
      <c r="KHB5" s="324"/>
      <c r="KHC5" s="324"/>
      <c r="KHD5" s="324"/>
      <c r="KHE5" s="324"/>
      <c r="KHF5" s="324"/>
      <c r="KHG5" s="324"/>
      <c r="KHH5" s="324"/>
      <c r="KHI5" s="324"/>
      <c r="KHJ5" s="324"/>
      <c r="KHK5" s="324"/>
      <c r="KHL5" s="324"/>
      <c r="KHM5" s="324"/>
      <c r="KHN5" s="324"/>
      <c r="KHO5" s="324"/>
      <c r="KHP5" s="324"/>
      <c r="KHQ5" s="324"/>
      <c r="KHR5" s="324"/>
      <c r="KHS5" s="324"/>
      <c r="KHT5" s="324"/>
      <c r="KHU5" s="324"/>
      <c r="KHV5" s="324"/>
      <c r="KHW5" s="324"/>
      <c r="KHX5" s="324"/>
      <c r="KHY5" s="324"/>
      <c r="KHZ5" s="324"/>
      <c r="KIA5" s="324"/>
      <c r="KIB5" s="324"/>
      <c r="KIC5" s="324"/>
      <c r="KID5" s="324"/>
      <c r="KIE5" s="324"/>
      <c r="KIF5" s="324"/>
      <c r="KIG5" s="324"/>
      <c r="KIH5" s="324"/>
      <c r="KII5" s="324"/>
      <c r="KIJ5" s="324"/>
      <c r="KIK5" s="324"/>
      <c r="KIL5" s="324"/>
      <c r="KIM5" s="324"/>
      <c r="KIN5" s="324"/>
      <c r="KIO5" s="324"/>
      <c r="KIP5" s="324"/>
      <c r="KIQ5" s="324"/>
      <c r="KIR5" s="324"/>
      <c r="KIS5" s="324"/>
      <c r="KIT5" s="324"/>
      <c r="KIU5" s="324"/>
      <c r="KIV5" s="324"/>
      <c r="KIW5" s="324"/>
      <c r="KIX5" s="324"/>
      <c r="KIY5" s="324"/>
      <c r="KIZ5" s="324"/>
      <c r="KJA5" s="324"/>
      <c r="KJB5" s="324"/>
      <c r="KJC5" s="324"/>
      <c r="KJD5" s="324"/>
      <c r="KJE5" s="324"/>
      <c r="KJF5" s="324"/>
      <c r="KJG5" s="324"/>
      <c r="KJH5" s="324"/>
      <c r="KJI5" s="324"/>
      <c r="KJJ5" s="324"/>
      <c r="KJK5" s="324"/>
      <c r="KJL5" s="324"/>
      <c r="KJM5" s="324"/>
      <c r="KJN5" s="324"/>
      <c r="KJO5" s="324"/>
      <c r="KJP5" s="324"/>
      <c r="KJQ5" s="324"/>
      <c r="KJR5" s="324"/>
      <c r="KJS5" s="324"/>
      <c r="KJT5" s="324"/>
      <c r="KJU5" s="324"/>
      <c r="KJV5" s="324"/>
      <c r="KJW5" s="324"/>
      <c r="KJX5" s="324"/>
      <c r="KJY5" s="324"/>
      <c r="KJZ5" s="324"/>
      <c r="KKA5" s="324"/>
      <c r="KKB5" s="324"/>
      <c r="KKC5" s="324"/>
      <c r="KKD5" s="324"/>
      <c r="KKE5" s="324"/>
      <c r="KKF5" s="324"/>
      <c r="KKG5" s="324"/>
      <c r="KKH5" s="324"/>
      <c r="KKI5" s="324"/>
      <c r="KKJ5" s="324"/>
      <c r="KKK5" s="324"/>
      <c r="KKL5" s="324"/>
      <c r="KKM5" s="324"/>
      <c r="KKN5" s="324"/>
      <c r="KKO5" s="324"/>
      <c r="KKP5" s="324"/>
      <c r="KKQ5" s="324"/>
      <c r="KKR5" s="324"/>
      <c r="KKS5" s="324"/>
      <c r="KKT5" s="324"/>
      <c r="KKU5" s="324"/>
      <c r="KKV5" s="324"/>
      <c r="KKW5" s="324"/>
      <c r="KKX5" s="324"/>
      <c r="KKY5" s="324"/>
      <c r="KKZ5" s="324"/>
      <c r="KLA5" s="324"/>
      <c r="KLB5" s="324"/>
      <c r="KLC5" s="324"/>
      <c r="KLD5" s="324"/>
      <c r="KLE5" s="324"/>
      <c r="KLF5" s="324"/>
      <c r="KLG5" s="324"/>
      <c r="KLH5" s="324"/>
      <c r="KLI5" s="324"/>
      <c r="KLJ5" s="324"/>
      <c r="KLK5" s="324"/>
      <c r="KLL5" s="324"/>
      <c r="KLM5" s="324"/>
      <c r="KLN5" s="324"/>
      <c r="KLO5" s="324"/>
      <c r="KLP5" s="324"/>
      <c r="KLQ5" s="324"/>
      <c r="KLR5" s="324"/>
      <c r="KLS5" s="324"/>
      <c r="KLT5" s="324"/>
      <c r="KLU5" s="324"/>
      <c r="KLV5" s="324"/>
      <c r="KLW5" s="324"/>
      <c r="KLX5" s="324"/>
      <c r="KLY5" s="324"/>
      <c r="KLZ5" s="324"/>
      <c r="KMA5" s="324"/>
      <c r="KMB5" s="324"/>
      <c r="KMC5" s="324"/>
      <c r="KMD5" s="324"/>
      <c r="KME5" s="324"/>
      <c r="KMF5" s="324"/>
      <c r="KMG5" s="324"/>
      <c r="KMH5" s="324"/>
      <c r="KMI5" s="324"/>
      <c r="KMJ5" s="324"/>
      <c r="KMK5" s="324"/>
      <c r="KML5" s="324"/>
      <c r="KMM5" s="324"/>
      <c r="KMN5" s="324"/>
      <c r="KMO5" s="324"/>
      <c r="KMP5" s="324"/>
      <c r="KMQ5" s="324"/>
      <c r="KMR5" s="324"/>
      <c r="KMS5" s="324"/>
      <c r="KMT5" s="324"/>
      <c r="KMU5" s="324"/>
      <c r="KMV5" s="324"/>
      <c r="KMW5" s="324"/>
      <c r="KMX5" s="324"/>
      <c r="KMY5" s="324"/>
      <c r="KMZ5" s="324"/>
      <c r="KNA5" s="324"/>
      <c r="KNB5" s="324"/>
      <c r="KNC5" s="324"/>
      <c r="KND5" s="324"/>
      <c r="KNE5" s="324"/>
      <c r="KNF5" s="324"/>
      <c r="KNG5" s="324"/>
      <c r="KNH5" s="324"/>
      <c r="KNI5" s="324"/>
      <c r="KNJ5" s="324"/>
      <c r="KNK5" s="324"/>
      <c r="KNL5" s="324"/>
      <c r="KNM5" s="324"/>
      <c r="KNN5" s="324"/>
      <c r="KNO5" s="324"/>
      <c r="KNP5" s="324"/>
      <c r="KNQ5" s="324"/>
      <c r="KNR5" s="324"/>
      <c r="KNS5" s="324"/>
      <c r="KNT5" s="324"/>
      <c r="KNU5" s="324"/>
      <c r="KNV5" s="324"/>
      <c r="KNW5" s="324"/>
      <c r="KNX5" s="324"/>
      <c r="KNY5" s="324"/>
      <c r="KNZ5" s="324"/>
      <c r="KOA5" s="324"/>
      <c r="KOB5" s="324"/>
      <c r="KOC5" s="324"/>
      <c r="KOD5" s="324"/>
      <c r="KOE5" s="324"/>
      <c r="KOF5" s="324"/>
      <c r="KOG5" s="324"/>
      <c r="KOH5" s="324"/>
      <c r="KOI5" s="324"/>
      <c r="KOJ5" s="324"/>
      <c r="KOK5" s="324"/>
      <c r="KOL5" s="324"/>
      <c r="KOM5" s="324"/>
      <c r="KON5" s="324"/>
      <c r="KOO5" s="324"/>
      <c r="KOP5" s="324"/>
      <c r="KOQ5" s="324"/>
      <c r="KOR5" s="324"/>
      <c r="KOS5" s="324"/>
      <c r="KOT5" s="324"/>
      <c r="KOU5" s="324"/>
      <c r="KOV5" s="324"/>
      <c r="KOW5" s="324"/>
      <c r="KOX5" s="324"/>
      <c r="KOY5" s="324"/>
      <c r="KOZ5" s="324"/>
      <c r="KPA5" s="324"/>
      <c r="KPB5" s="324"/>
      <c r="KPC5" s="324"/>
      <c r="KPD5" s="324"/>
      <c r="KPE5" s="324"/>
      <c r="KPF5" s="324"/>
      <c r="KPG5" s="324"/>
      <c r="KPH5" s="324"/>
      <c r="KPI5" s="324"/>
      <c r="KPJ5" s="324"/>
      <c r="KPK5" s="324"/>
      <c r="KPL5" s="324"/>
      <c r="KPM5" s="324"/>
      <c r="KPN5" s="324"/>
      <c r="KPO5" s="324"/>
      <c r="KPP5" s="324"/>
      <c r="KPQ5" s="324"/>
      <c r="KPR5" s="324"/>
      <c r="KPS5" s="324"/>
      <c r="KPT5" s="324"/>
      <c r="KPU5" s="324"/>
      <c r="KPV5" s="324"/>
      <c r="KPW5" s="324"/>
      <c r="KPX5" s="324"/>
      <c r="KPY5" s="324"/>
      <c r="KPZ5" s="324"/>
      <c r="KQA5" s="324"/>
      <c r="KQB5" s="324"/>
      <c r="KQC5" s="324"/>
      <c r="KQD5" s="324"/>
      <c r="KQE5" s="324"/>
      <c r="KQF5" s="324"/>
      <c r="KQG5" s="324"/>
      <c r="KQH5" s="324"/>
      <c r="KQI5" s="324"/>
      <c r="KQJ5" s="324"/>
      <c r="KQK5" s="324"/>
      <c r="KQL5" s="324"/>
      <c r="KQM5" s="324"/>
      <c r="KQN5" s="324"/>
      <c r="KQO5" s="324"/>
      <c r="KQP5" s="324"/>
      <c r="KQQ5" s="324"/>
      <c r="KQR5" s="324"/>
      <c r="KQS5" s="324"/>
      <c r="KQT5" s="324"/>
      <c r="KQU5" s="324"/>
      <c r="KQV5" s="324"/>
      <c r="KQW5" s="324"/>
      <c r="KQX5" s="324"/>
      <c r="KQY5" s="324"/>
      <c r="KQZ5" s="324"/>
      <c r="KRA5" s="324"/>
      <c r="KRB5" s="324"/>
      <c r="KRC5" s="324"/>
      <c r="KRD5" s="324"/>
      <c r="KRE5" s="324"/>
      <c r="KRF5" s="324"/>
      <c r="KRG5" s="324"/>
      <c r="KRH5" s="324"/>
      <c r="KRI5" s="324"/>
      <c r="KRJ5" s="324"/>
      <c r="KRK5" s="324"/>
      <c r="KRL5" s="324"/>
      <c r="KRM5" s="324"/>
      <c r="KRN5" s="324"/>
      <c r="KRO5" s="324"/>
      <c r="KRP5" s="324"/>
      <c r="KRQ5" s="324"/>
      <c r="KRR5" s="324"/>
      <c r="KRS5" s="324"/>
      <c r="KRT5" s="324"/>
      <c r="KRU5" s="324"/>
      <c r="KRV5" s="324"/>
      <c r="KRW5" s="324"/>
      <c r="KRX5" s="324"/>
      <c r="KRY5" s="324"/>
      <c r="KRZ5" s="324"/>
      <c r="KSA5" s="324"/>
      <c r="KSB5" s="324"/>
      <c r="KSC5" s="324"/>
      <c r="KSD5" s="324"/>
      <c r="KSE5" s="324"/>
      <c r="KSF5" s="324"/>
      <c r="KSG5" s="324"/>
      <c r="KSH5" s="324"/>
      <c r="KSI5" s="324"/>
      <c r="KSJ5" s="324"/>
      <c r="KSK5" s="324"/>
      <c r="KSL5" s="324"/>
      <c r="KSM5" s="324"/>
      <c r="KSN5" s="324"/>
      <c r="KSO5" s="324"/>
      <c r="KSP5" s="324"/>
      <c r="KSQ5" s="324"/>
      <c r="KSR5" s="324"/>
      <c r="KSS5" s="324"/>
      <c r="KST5" s="324"/>
      <c r="KSU5" s="324"/>
      <c r="KSV5" s="324"/>
      <c r="KSW5" s="324"/>
      <c r="KSX5" s="324"/>
      <c r="KSY5" s="324"/>
      <c r="KSZ5" s="324"/>
      <c r="KTA5" s="324"/>
      <c r="KTB5" s="324"/>
      <c r="KTC5" s="324"/>
      <c r="KTD5" s="324"/>
      <c r="KTE5" s="324"/>
      <c r="KTF5" s="324"/>
      <c r="KTG5" s="324"/>
      <c r="KTH5" s="324"/>
      <c r="KTI5" s="324"/>
      <c r="KTJ5" s="324"/>
      <c r="KTK5" s="324"/>
      <c r="KTL5" s="324"/>
      <c r="KTM5" s="324"/>
      <c r="KTN5" s="324"/>
      <c r="KTO5" s="324"/>
      <c r="KTP5" s="324"/>
      <c r="KTQ5" s="324"/>
      <c r="KTR5" s="324"/>
      <c r="KTS5" s="324"/>
      <c r="KTT5" s="324"/>
      <c r="KTU5" s="324"/>
      <c r="KTV5" s="324"/>
      <c r="KTW5" s="324"/>
      <c r="KTX5" s="324"/>
      <c r="KTY5" s="324"/>
      <c r="KTZ5" s="324"/>
      <c r="KUA5" s="324"/>
      <c r="KUB5" s="324"/>
      <c r="KUC5" s="324"/>
      <c r="KUD5" s="324"/>
      <c r="KUE5" s="324"/>
      <c r="KUF5" s="324"/>
      <c r="KUG5" s="324"/>
      <c r="KUH5" s="324"/>
      <c r="KUI5" s="324"/>
      <c r="KUJ5" s="324"/>
      <c r="KUK5" s="324"/>
      <c r="KUL5" s="324"/>
      <c r="KUM5" s="324"/>
      <c r="KUN5" s="324"/>
      <c r="KUO5" s="324"/>
      <c r="KUP5" s="324"/>
      <c r="KUQ5" s="324"/>
      <c r="KUR5" s="324"/>
      <c r="KUS5" s="324"/>
      <c r="KUT5" s="324"/>
      <c r="KUU5" s="324"/>
      <c r="KUV5" s="324"/>
      <c r="KUW5" s="324"/>
      <c r="KUX5" s="324"/>
      <c r="KUY5" s="324"/>
      <c r="KUZ5" s="324"/>
      <c r="KVA5" s="324"/>
      <c r="KVB5" s="324"/>
      <c r="KVC5" s="324"/>
      <c r="KVD5" s="324"/>
      <c r="KVE5" s="324"/>
      <c r="KVF5" s="324"/>
      <c r="KVG5" s="324"/>
      <c r="KVH5" s="324"/>
      <c r="KVI5" s="324"/>
      <c r="KVJ5" s="324"/>
      <c r="KVK5" s="324"/>
      <c r="KVL5" s="324"/>
      <c r="KVM5" s="324"/>
      <c r="KVN5" s="324"/>
      <c r="KVO5" s="324"/>
      <c r="KVP5" s="324"/>
      <c r="KVQ5" s="324"/>
      <c r="KVR5" s="324"/>
      <c r="KVS5" s="324"/>
      <c r="KVT5" s="324"/>
      <c r="KVU5" s="324"/>
      <c r="KVV5" s="324"/>
      <c r="KVW5" s="324"/>
      <c r="KVX5" s="324"/>
      <c r="KVY5" s="324"/>
      <c r="KVZ5" s="324"/>
      <c r="KWA5" s="324"/>
      <c r="KWB5" s="324"/>
      <c r="KWC5" s="324"/>
      <c r="KWD5" s="324"/>
      <c r="KWE5" s="324"/>
      <c r="KWF5" s="324"/>
      <c r="KWG5" s="324"/>
      <c r="KWH5" s="324"/>
      <c r="KWI5" s="324"/>
      <c r="KWJ5" s="324"/>
      <c r="KWK5" s="324"/>
      <c r="KWL5" s="324"/>
      <c r="KWM5" s="324"/>
      <c r="KWN5" s="324"/>
      <c r="KWO5" s="324"/>
      <c r="KWP5" s="324"/>
      <c r="KWQ5" s="324"/>
      <c r="KWR5" s="324"/>
      <c r="KWS5" s="324"/>
      <c r="KWT5" s="324"/>
      <c r="KWU5" s="324"/>
      <c r="KWV5" s="324"/>
      <c r="KWW5" s="324"/>
      <c r="KWX5" s="324"/>
      <c r="KWY5" s="324"/>
      <c r="KWZ5" s="324"/>
      <c r="KXA5" s="324"/>
      <c r="KXB5" s="324"/>
      <c r="KXC5" s="324"/>
      <c r="KXD5" s="324"/>
      <c r="KXE5" s="324"/>
      <c r="KXF5" s="324"/>
      <c r="KXG5" s="324"/>
      <c r="KXH5" s="324"/>
      <c r="KXI5" s="324"/>
      <c r="KXJ5" s="324"/>
      <c r="KXK5" s="324"/>
      <c r="KXL5" s="324"/>
      <c r="KXM5" s="324"/>
      <c r="KXN5" s="324"/>
      <c r="KXO5" s="324"/>
      <c r="KXP5" s="324"/>
      <c r="KXQ5" s="324"/>
      <c r="KXR5" s="324"/>
      <c r="KXS5" s="324"/>
      <c r="KXT5" s="324"/>
      <c r="KXU5" s="324"/>
      <c r="KXV5" s="324"/>
      <c r="KXW5" s="324"/>
      <c r="KXX5" s="324"/>
      <c r="KXY5" s="324"/>
      <c r="KXZ5" s="324"/>
      <c r="KYA5" s="324"/>
      <c r="KYB5" s="324"/>
      <c r="KYC5" s="324"/>
      <c r="KYD5" s="324"/>
      <c r="KYE5" s="324"/>
      <c r="KYF5" s="324"/>
      <c r="KYG5" s="324"/>
      <c r="KYH5" s="324"/>
      <c r="KYI5" s="324"/>
      <c r="KYJ5" s="324"/>
      <c r="KYK5" s="324"/>
      <c r="KYL5" s="324"/>
      <c r="KYM5" s="324"/>
      <c r="KYN5" s="324"/>
      <c r="KYO5" s="324"/>
      <c r="KYP5" s="324"/>
      <c r="KYQ5" s="324"/>
      <c r="KYR5" s="324"/>
      <c r="KYS5" s="324"/>
      <c r="KYT5" s="324"/>
      <c r="KYU5" s="324"/>
      <c r="KYV5" s="324"/>
      <c r="KYW5" s="324"/>
      <c r="KYX5" s="324"/>
      <c r="KYY5" s="324"/>
      <c r="KYZ5" s="324"/>
      <c r="KZA5" s="324"/>
      <c r="KZB5" s="324"/>
      <c r="KZC5" s="324"/>
      <c r="KZD5" s="324"/>
      <c r="KZE5" s="324"/>
      <c r="KZF5" s="324"/>
      <c r="KZG5" s="324"/>
      <c r="KZH5" s="324"/>
      <c r="KZI5" s="324"/>
      <c r="KZJ5" s="324"/>
      <c r="KZK5" s="324"/>
      <c r="KZL5" s="324"/>
      <c r="KZM5" s="324"/>
      <c r="KZN5" s="324"/>
      <c r="KZO5" s="324"/>
      <c r="KZP5" s="324"/>
      <c r="KZQ5" s="324"/>
      <c r="KZR5" s="324"/>
      <c r="KZS5" s="324"/>
      <c r="KZT5" s="324"/>
      <c r="KZU5" s="324"/>
      <c r="KZV5" s="324"/>
      <c r="KZW5" s="324"/>
      <c r="KZX5" s="324"/>
      <c r="KZY5" s="324"/>
      <c r="KZZ5" s="324"/>
      <c r="LAA5" s="324"/>
      <c r="LAB5" s="324"/>
      <c r="LAC5" s="324"/>
      <c r="LAD5" s="324"/>
      <c r="LAE5" s="324"/>
      <c r="LAF5" s="324"/>
      <c r="LAG5" s="324"/>
      <c r="LAH5" s="324"/>
      <c r="LAI5" s="324"/>
      <c r="LAJ5" s="324"/>
      <c r="LAK5" s="324"/>
      <c r="LAL5" s="324"/>
      <c r="LAM5" s="324"/>
      <c r="LAN5" s="324"/>
      <c r="LAO5" s="324"/>
      <c r="LAP5" s="324"/>
      <c r="LAQ5" s="324"/>
      <c r="LAR5" s="324"/>
      <c r="LAS5" s="324"/>
      <c r="LAT5" s="324"/>
      <c r="LAU5" s="324"/>
      <c r="LAV5" s="324"/>
      <c r="LAW5" s="324"/>
      <c r="LAX5" s="324"/>
      <c r="LAY5" s="324"/>
      <c r="LAZ5" s="324"/>
      <c r="LBA5" s="324"/>
      <c r="LBB5" s="324"/>
      <c r="LBC5" s="324"/>
      <c r="LBD5" s="324"/>
      <c r="LBE5" s="324"/>
      <c r="LBF5" s="324"/>
      <c r="LBG5" s="324"/>
      <c r="LBH5" s="324"/>
      <c r="LBI5" s="324"/>
      <c r="LBJ5" s="324"/>
      <c r="LBK5" s="324"/>
      <c r="LBL5" s="324"/>
      <c r="LBM5" s="324"/>
      <c r="LBN5" s="324"/>
      <c r="LBO5" s="324"/>
      <c r="LBP5" s="324"/>
      <c r="LBQ5" s="324"/>
      <c r="LBR5" s="324"/>
      <c r="LBS5" s="324"/>
      <c r="LBT5" s="324"/>
      <c r="LBU5" s="324"/>
      <c r="LBV5" s="324"/>
      <c r="LBW5" s="324"/>
      <c r="LBX5" s="324"/>
      <c r="LBY5" s="324"/>
      <c r="LBZ5" s="324"/>
      <c r="LCA5" s="324"/>
      <c r="LCB5" s="324"/>
      <c r="LCC5" s="324"/>
      <c r="LCD5" s="324"/>
      <c r="LCE5" s="324"/>
      <c r="LCF5" s="324"/>
      <c r="LCG5" s="324"/>
      <c r="LCH5" s="324"/>
      <c r="LCI5" s="324"/>
      <c r="LCJ5" s="324"/>
      <c r="LCK5" s="324"/>
      <c r="LCL5" s="324"/>
      <c r="LCM5" s="324"/>
      <c r="LCN5" s="324"/>
      <c r="LCO5" s="324"/>
      <c r="LCP5" s="324"/>
      <c r="LCQ5" s="324"/>
      <c r="LCR5" s="324"/>
      <c r="LCS5" s="324"/>
      <c r="LCT5" s="324"/>
      <c r="LCU5" s="324"/>
      <c r="LCV5" s="324"/>
      <c r="LCW5" s="324"/>
      <c r="LCX5" s="324"/>
      <c r="LCY5" s="324"/>
      <c r="LCZ5" s="324"/>
      <c r="LDA5" s="324"/>
      <c r="LDB5" s="324"/>
      <c r="LDC5" s="324"/>
      <c r="LDD5" s="324"/>
      <c r="LDE5" s="324"/>
      <c r="LDF5" s="324"/>
      <c r="LDG5" s="324"/>
      <c r="LDH5" s="324"/>
      <c r="LDI5" s="324"/>
      <c r="LDJ5" s="324"/>
      <c r="LDK5" s="324"/>
      <c r="LDL5" s="324"/>
      <c r="LDM5" s="324"/>
      <c r="LDN5" s="324"/>
      <c r="LDO5" s="324"/>
      <c r="LDP5" s="324"/>
      <c r="LDQ5" s="324"/>
      <c r="LDR5" s="324"/>
      <c r="LDS5" s="324"/>
      <c r="LDT5" s="324"/>
      <c r="LDU5" s="324"/>
      <c r="LDV5" s="324"/>
      <c r="LDW5" s="324"/>
      <c r="LDX5" s="324"/>
      <c r="LDY5" s="324"/>
      <c r="LDZ5" s="324"/>
      <c r="LEA5" s="324"/>
      <c r="LEB5" s="324"/>
      <c r="LEC5" s="324"/>
      <c r="LED5" s="324"/>
      <c r="LEE5" s="324"/>
      <c r="LEF5" s="324"/>
      <c r="LEG5" s="324"/>
      <c r="LEH5" s="324"/>
      <c r="LEI5" s="324"/>
      <c r="LEJ5" s="324"/>
      <c r="LEK5" s="324"/>
      <c r="LEL5" s="324"/>
      <c r="LEM5" s="324"/>
      <c r="LEN5" s="324"/>
      <c r="LEO5" s="324"/>
      <c r="LEP5" s="324"/>
      <c r="LEQ5" s="324"/>
      <c r="LER5" s="324"/>
      <c r="LES5" s="324"/>
      <c r="LET5" s="324"/>
      <c r="LEU5" s="324"/>
      <c r="LEV5" s="324"/>
      <c r="LEW5" s="324"/>
      <c r="LEX5" s="324"/>
      <c r="LEY5" s="324"/>
      <c r="LEZ5" s="324"/>
      <c r="LFA5" s="324"/>
      <c r="LFB5" s="324"/>
      <c r="LFC5" s="324"/>
      <c r="LFD5" s="324"/>
      <c r="LFE5" s="324"/>
      <c r="LFF5" s="324"/>
      <c r="LFG5" s="324"/>
      <c r="LFH5" s="324"/>
      <c r="LFI5" s="324"/>
      <c r="LFJ5" s="324"/>
      <c r="LFK5" s="324"/>
      <c r="LFL5" s="324"/>
      <c r="LFM5" s="324"/>
      <c r="LFN5" s="324"/>
      <c r="LFO5" s="324"/>
      <c r="LFP5" s="324"/>
      <c r="LFQ5" s="324"/>
      <c r="LFR5" s="324"/>
      <c r="LFS5" s="324"/>
      <c r="LFT5" s="324"/>
      <c r="LFU5" s="324"/>
      <c r="LFV5" s="324"/>
      <c r="LFW5" s="324"/>
      <c r="LFX5" s="324"/>
      <c r="LFY5" s="324"/>
      <c r="LFZ5" s="324"/>
      <c r="LGA5" s="324"/>
      <c r="LGB5" s="324"/>
      <c r="LGC5" s="324"/>
      <c r="LGD5" s="324"/>
      <c r="LGE5" s="324"/>
      <c r="LGF5" s="324"/>
      <c r="LGG5" s="324"/>
      <c r="LGH5" s="324"/>
      <c r="LGI5" s="324"/>
      <c r="LGJ5" s="324"/>
      <c r="LGK5" s="324"/>
      <c r="LGL5" s="324"/>
      <c r="LGM5" s="324"/>
      <c r="LGN5" s="324"/>
      <c r="LGO5" s="324"/>
      <c r="LGP5" s="324"/>
      <c r="LGQ5" s="324"/>
      <c r="LGR5" s="324"/>
      <c r="LGS5" s="324"/>
      <c r="LGT5" s="324"/>
      <c r="LGU5" s="324"/>
      <c r="LGV5" s="324"/>
      <c r="LGW5" s="324"/>
      <c r="LGX5" s="324"/>
      <c r="LGY5" s="324"/>
      <c r="LGZ5" s="324"/>
      <c r="LHA5" s="324"/>
      <c r="LHB5" s="324"/>
      <c r="LHC5" s="324"/>
      <c r="LHD5" s="324"/>
      <c r="LHE5" s="324"/>
      <c r="LHF5" s="324"/>
      <c r="LHG5" s="324"/>
      <c r="LHH5" s="324"/>
      <c r="LHI5" s="324"/>
      <c r="LHJ5" s="324"/>
      <c r="LHK5" s="324"/>
      <c r="LHL5" s="324"/>
      <c r="LHM5" s="324"/>
      <c r="LHN5" s="324"/>
      <c r="LHO5" s="324"/>
      <c r="LHP5" s="324"/>
      <c r="LHQ5" s="324"/>
      <c r="LHR5" s="324"/>
      <c r="LHS5" s="324"/>
      <c r="LHT5" s="324"/>
      <c r="LHU5" s="324"/>
      <c r="LHV5" s="324"/>
      <c r="LHW5" s="324"/>
      <c r="LHX5" s="324"/>
      <c r="LHY5" s="324"/>
      <c r="LHZ5" s="324"/>
      <c r="LIA5" s="324"/>
      <c r="LIB5" s="324"/>
      <c r="LIC5" s="324"/>
      <c r="LID5" s="324"/>
      <c r="LIE5" s="324"/>
      <c r="LIF5" s="324"/>
      <c r="LIG5" s="324"/>
      <c r="LIH5" s="324"/>
      <c r="LII5" s="324"/>
      <c r="LIJ5" s="324"/>
      <c r="LIK5" s="324"/>
      <c r="LIL5" s="324"/>
      <c r="LIM5" s="324"/>
      <c r="LIN5" s="324"/>
      <c r="LIO5" s="324"/>
      <c r="LIP5" s="324"/>
      <c r="LIQ5" s="324"/>
      <c r="LIR5" s="324"/>
      <c r="LIS5" s="324"/>
      <c r="LIT5" s="324"/>
      <c r="LIU5" s="324"/>
      <c r="LIV5" s="324"/>
      <c r="LIW5" s="324"/>
      <c r="LIX5" s="324"/>
      <c r="LIY5" s="324"/>
      <c r="LIZ5" s="324"/>
      <c r="LJA5" s="324"/>
      <c r="LJB5" s="324"/>
      <c r="LJC5" s="324"/>
      <c r="LJD5" s="324"/>
      <c r="LJE5" s="324"/>
      <c r="LJF5" s="324"/>
      <c r="LJG5" s="324"/>
      <c r="LJH5" s="324"/>
      <c r="LJI5" s="324"/>
      <c r="LJJ5" s="324"/>
      <c r="LJK5" s="324"/>
      <c r="LJL5" s="324"/>
      <c r="LJM5" s="324"/>
      <c r="LJN5" s="324"/>
      <c r="LJO5" s="324"/>
      <c r="LJP5" s="324"/>
      <c r="LJQ5" s="324"/>
      <c r="LJR5" s="324"/>
      <c r="LJS5" s="324"/>
      <c r="LJT5" s="324"/>
      <c r="LJU5" s="324"/>
      <c r="LJV5" s="324"/>
      <c r="LJW5" s="324"/>
      <c r="LJX5" s="324"/>
      <c r="LJY5" s="324"/>
      <c r="LJZ5" s="324"/>
      <c r="LKA5" s="324"/>
      <c r="LKB5" s="324"/>
      <c r="LKC5" s="324"/>
      <c r="LKD5" s="324"/>
      <c r="LKE5" s="324"/>
      <c r="LKF5" s="324"/>
      <c r="LKG5" s="324"/>
      <c r="LKH5" s="324"/>
      <c r="LKI5" s="324"/>
      <c r="LKJ5" s="324"/>
      <c r="LKK5" s="324"/>
      <c r="LKL5" s="324"/>
      <c r="LKM5" s="324"/>
      <c r="LKN5" s="324"/>
      <c r="LKO5" s="324"/>
      <c r="LKP5" s="324"/>
      <c r="LKQ5" s="324"/>
      <c r="LKR5" s="324"/>
      <c r="LKS5" s="324"/>
      <c r="LKT5" s="324"/>
      <c r="LKU5" s="324"/>
      <c r="LKV5" s="324"/>
      <c r="LKW5" s="324"/>
      <c r="LKX5" s="324"/>
      <c r="LKY5" s="324"/>
      <c r="LKZ5" s="324"/>
      <c r="LLA5" s="324"/>
      <c r="LLB5" s="324"/>
      <c r="LLC5" s="324"/>
      <c r="LLD5" s="324"/>
      <c r="LLE5" s="324"/>
      <c r="LLF5" s="324"/>
      <c r="LLG5" s="324"/>
      <c r="LLH5" s="324"/>
      <c r="LLI5" s="324"/>
      <c r="LLJ5" s="324"/>
      <c r="LLK5" s="324"/>
      <c r="LLL5" s="324"/>
      <c r="LLM5" s="324"/>
      <c r="LLN5" s="324"/>
      <c r="LLO5" s="324"/>
      <c r="LLP5" s="324"/>
      <c r="LLQ5" s="324"/>
      <c r="LLR5" s="324"/>
      <c r="LLS5" s="324"/>
      <c r="LLT5" s="324"/>
      <c r="LLU5" s="324"/>
      <c r="LLV5" s="324"/>
      <c r="LLW5" s="324"/>
      <c r="LLX5" s="324"/>
      <c r="LLY5" s="324"/>
      <c r="LLZ5" s="324"/>
      <c r="LMA5" s="324"/>
      <c r="LMB5" s="324"/>
      <c r="LMC5" s="324"/>
      <c r="LMD5" s="324"/>
      <c r="LME5" s="324"/>
      <c r="LMF5" s="324"/>
      <c r="LMG5" s="324"/>
      <c r="LMH5" s="324"/>
      <c r="LMI5" s="324"/>
      <c r="LMJ5" s="324"/>
      <c r="LMK5" s="324"/>
      <c r="LML5" s="324"/>
      <c r="LMM5" s="324"/>
      <c r="LMN5" s="324"/>
      <c r="LMO5" s="324"/>
      <c r="LMP5" s="324"/>
      <c r="LMQ5" s="324"/>
      <c r="LMR5" s="324"/>
      <c r="LMS5" s="324"/>
      <c r="LMT5" s="324"/>
      <c r="LMU5" s="324"/>
      <c r="LMV5" s="324"/>
      <c r="LMW5" s="324"/>
      <c r="LMX5" s="324"/>
      <c r="LMY5" s="324"/>
      <c r="LMZ5" s="324"/>
      <c r="LNA5" s="324"/>
      <c r="LNB5" s="324"/>
      <c r="LNC5" s="324"/>
      <c r="LND5" s="324"/>
      <c r="LNE5" s="324"/>
      <c r="LNF5" s="324"/>
      <c r="LNG5" s="324"/>
      <c r="LNH5" s="324"/>
      <c r="LNI5" s="324"/>
      <c r="LNJ5" s="324"/>
      <c r="LNK5" s="324"/>
      <c r="LNL5" s="324"/>
      <c r="LNM5" s="324"/>
      <c r="LNN5" s="324"/>
      <c r="LNO5" s="324"/>
      <c r="LNP5" s="324"/>
      <c r="LNQ5" s="324"/>
      <c r="LNR5" s="324"/>
      <c r="LNS5" s="324"/>
      <c r="LNT5" s="324"/>
      <c r="LNU5" s="324"/>
      <c r="LNV5" s="324"/>
      <c r="LNW5" s="324"/>
      <c r="LNX5" s="324"/>
      <c r="LNY5" s="324"/>
      <c r="LNZ5" s="324"/>
      <c r="LOA5" s="324"/>
      <c r="LOB5" s="324"/>
      <c r="LOC5" s="324"/>
      <c r="LOD5" s="324"/>
      <c r="LOE5" s="324"/>
      <c r="LOF5" s="324"/>
      <c r="LOG5" s="324"/>
      <c r="LOH5" s="324"/>
      <c r="LOI5" s="324"/>
      <c r="LOJ5" s="324"/>
      <c r="LOK5" s="324"/>
      <c r="LOL5" s="324"/>
      <c r="LOM5" s="324"/>
      <c r="LON5" s="324"/>
      <c r="LOO5" s="324"/>
      <c r="LOP5" s="324"/>
      <c r="LOQ5" s="324"/>
      <c r="LOR5" s="324"/>
      <c r="LOS5" s="324"/>
      <c r="LOT5" s="324"/>
      <c r="LOU5" s="324"/>
      <c r="LOV5" s="324"/>
      <c r="LOW5" s="324"/>
      <c r="LOX5" s="324"/>
      <c r="LOY5" s="324"/>
      <c r="LOZ5" s="324"/>
      <c r="LPA5" s="324"/>
      <c r="LPB5" s="324"/>
      <c r="LPC5" s="324"/>
      <c r="LPD5" s="324"/>
      <c r="LPE5" s="324"/>
      <c r="LPF5" s="324"/>
      <c r="LPG5" s="324"/>
      <c r="LPH5" s="324"/>
      <c r="LPI5" s="324"/>
      <c r="LPJ5" s="324"/>
      <c r="LPK5" s="324"/>
      <c r="LPL5" s="324"/>
      <c r="LPM5" s="324"/>
      <c r="LPN5" s="324"/>
      <c r="LPO5" s="324"/>
      <c r="LPP5" s="324"/>
      <c r="LPQ5" s="324"/>
      <c r="LPR5" s="324"/>
      <c r="LPS5" s="324"/>
      <c r="LPT5" s="324"/>
      <c r="LPU5" s="324"/>
      <c r="LPV5" s="324"/>
      <c r="LPW5" s="324"/>
      <c r="LPX5" s="324"/>
      <c r="LPY5" s="324"/>
      <c r="LPZ5" s="324"/>
      <c r="LQA5" s="324"/>
      <c r="LQB5" s="324"/>
      <c r="LQC5" s="324"/>
      <c r="LQD5" s="324"/>
      <c r="LQE5" s="324"/>
      <c r="LQF5" s="324"/>
      <c r="LQG5" s="324"/>
      <c r="LQH5" s="324"/>
      <c r="LQI5" s="324"/>
      <c r="LQJ5" s="324"/>
      <c r="LQK5" s="324"/>
      <c r="LQL5" s="324"/>
      <c r="LQM5" s="324"/>
      <c r="LQN5" s="324"/>
      <c r="LQO5" s="324"/>
      <c r="LQP5" s="324"/>
      <c r="LQQ5" s="324"/>
      <c r="LQR5" s="324"/>
      <c r="LQS5" s="324"/>
      <c r="LQT5" s="324"/>
      <c r="LQU5" s="324"/>
      <c r="LQV5" s="324"/>
      <c r="LQW5" s="324"/>
      <c r="LQX5" s="324"/>
      <c r="LQY5" s="324"/>
      <c r="LQZ5" s="324"/>
      <c r="LRA5" s="324"/>
      <c r="LRB5" s="324"/>
      <c r="LRC5" s="324"/>
      <c r="LRD5" s="324"/>
      <c r="LRE5" s="324"/>
      <c r="LRF5" s="324"/>
      <c r="LRG5" s="324"/>
      <c r="LRH5" s="324"/>
      <c r="LRI5" s="324"/>
      <c r="LRJ5" s="324"/>
      <c r="LRK5" s="324"/>
      <c r="LRL5" s="324"/>
      <c r="LRM5" s="324"/>
      <c r="LRN5" s="324"/>
      <c r="LRO5" s="324"/>
      <c r="LRP5" s="324"/>
      <c r="LRQ5" s="324"/>
      <c r="LRR5" s="324"/>
      <c r="LRS5" s="324"/>
      <c r="LRT5" s="324"/>
      <c r="LRU5" s="324"/>
      <c r="LRV5" s="324"/>
      <c r="LRW5" s="324"/>
      <c r="LRX5" s="324"/>
      <c r="LRY5" s="324"/>
      <c r="LRZ5" s="324"/>
      <c r="LSA5" s="324"/>
      <c r="LSB5" s="324"/>
      <c r="LSC5" s="324"/>
      <c r="LSD5" s="324"/>
      <c r="LSE5" s="324"/>
      <c r="LSF5" s="324"/>
      <c r="LSG5" s="324"/>
      <c r="LSH5" s="324"/>
      <c r="LSI5" s="324"/>
      <c r="LSJ5" s="324"/>
      <c r="LSK5" s="324"/>
      <c r="LSL5" s="324"/>
      <c r="LSM5" s="324"/>
      <c r="LSN5" s="324"/>
      <c r="LSO5" s="324"/>
      <c r="LSP5" s="324"/>
      <c r="LSQ5" s="324"/>
      <c r="LSR5" s="324"/>
      <c r="LSS5" s="324"/>
      <c r="LST5" s="324"/>
      <c r="LSU5" s="324"/>
      <c r="LSV5" s="324"/>
      <c r="LSW5" s="324"/>
      <c r="LSX5" s="324"/>
      <c r="LSY5" s="324"/>
      <c r="LSZ5" s="324"/>
      <c r="LTA5" s="324"/>
      <c r="LTB5" s="324"/>
      <c r="LTC5" s="324"/>
      <c r="LTD5" s="324"/>
      <c r="LTE5" s="324"/>
      <c r="LTF5" s="324"/>
      <c r="LTG5" s="324"/>
      <c r="LTH5" s="324"/>
      <c r="LTI5" s="324"/>
      <c r="LTJ5" s="324"/>
      <c r="LTK5" s="324"/>
      <c r="LTL5" s="324"/>
      <c r="LTM5" s="324"/>
      <c r="LTN5" s="324"/>
      <c r="LTO5" s="324"/>
      <c r="LTP5" s="324"/>
      <c r="LTQ5" s="324"/>
      <c r="LTR5" s="324"/>
      <c r="LTS5" s="324"/>
      <c r="LTT5" s="324"/>
      <c r="LTU5" s="324"/>
      <c r="LTV5" s="324"/>
      <c r="LTW5" s="324"/>
      <c r="LTX5" s="324"/>
      <c r="LTY5" s="324"/>
      <c r="LTZ5" s="324"/>
      <c r="LUA5" s="324"/>
      <c r="LUB5" s="324"/>
      <c r="LUC5" s="324"/>
      <c r="LUD5" s="324"/>
      <c r="LUE5" s="324"/>
      <c r="LUF5" s="324"/>
      <c r="LUG5" s="324"/>
      <c r="LUH5" s="324"/>
      <c r="LUI5" s="324"/>
      <c r="LUJ5" s="324"/>
      <c r="LUK5" s="324"/>
      <c r="LUL5" s="324"/>
      <c r="LUM5" s="324"/>
      <c r="LUN5" s="324"/>
      <c r="LUO5" s="324"/>
      <c r="LUP5" s="324"/>
      <c r="LUQ5" s="324"/>
      <c r="LUR5" s="324"/>
      <c r="LUS5" s="324"/>
      <c r="LUT5" s="324"/>
      <c r="LUU5" s="324"/>
      <c r="LUV5" s="324"/>
      <c r="LUW5" s="324"/>
      <c r="LUX5" s="324"/>
      <c r="LUY5" s="324"/>
      <c r="LUZ5" s="324"/>
      <c r="LVA5" s="324"/>
      <c r="LVB5" s="324"/>
      <c r="LVC5" s="324"/>
      <c r="LVD5" s="324"/>
      <c r="LVE5" s="324"/>
      <c r="LVF5" s="324"/>
      <c r="LVG5" s="324"/>
      <c r="LVH5" s="324"/>
      <c r="LVI5" s="324"/>
      <c r="LVJ5" s="324"/>
      <c r="LVK5" s="324"/>
      <c r="LVL5" s="324"/>
      <c r="LVM5" s="324"/>
      <c r="LVN5" s="324"/>
      <c r="LVO5" s="324"/>
      <c r="LVP5" s="324"/>
      <c r="LVQ5" s="324"/>
      <c r="LVR5" s="324"/>
      <c r="LVS5" s="324"/>
      <c r="LVT5" s="324"/>
      <c r="LVU5" s="324"/>
      <c r="LVV5" s="324"/>
      <c r="LVW5" s="324"/>
      <c r="LVX5" s="324"/>
      <c r="LVY5" s="324"/>
      <c r="LVZ5" s="324"/>
      <c r="LWA5" s="324"/>
      <c r="LWB5" s="324"/>
      <c r="LWC5" s="324"/>
      <c r="LWD5" s="324"/>
      <c r="LWE5" s="324"/>
      <c r="LWF5" s="324"/>
      <c r="LWG5" s="324"/>
      <c r="LWH5" s="324"/>
      <c r="LWI5" s="324"/>
      <c r="LWJ5" s="324"/>
      <c r="LWK5" s="324"/>
      <c r="LWL5" s="324"/>
      <c r="LWM5" s="324"/>
      <c r="LWN5" s="324"/>
      <c r="LWO5" s="324"/>
      <c r="LWP5" s="324"/>
      <c r="LWQ5" s="324"/>
      <c r="LWR5" s="324"/>
      <c r="LWS5" s="324"/>
      <c r="LWT5" s="324"/>
      <c r="LWU5" s="324"/>
      <c r="LWV5" s="324"/>
      <c r="LWW5" s="324"/>
      <c r="LWX5" s="324"/>
      <c r="LWY5" s="324"/>
      <c r="LWZ5" s="324"/>
      <c r="LXA5" s="324"/>
      <c r="LXB5" s="324"/>
      <c r="LXC5" s="324"/>
      <c r="LXD5" s="324"/>
      <c r="LXE5" s="324"/>
      <c r="LXF5" s="324"/>
      <c r="LXG5" s="324"/>
      <c r="LXH5" s="324"/>
      <c r="LXI5" s="324"/>
      <c r="LXJ5" s="324"/>
      <c r="LXK5" s="324"/>
      <c r="LXL5" s="324"/>
      <c r="LXM5" s="324"/>
      <c r="LXN5" s="324"/>
      <c r="LXO5" s="324"/>
      <c r="LXP5" s="324"/>
      <c r="LXQ5" s="324"/>
      <c r="LXR5" s="324"/>
      <c r="LXS5" s="324"/>
      <c r="LXT5" s="324"/>
      <c r="LXU5" s="324"/>
      <c r="LXV5" s="324"/>
      <c r="LXW5" s="324"/>
      <c r="LXX5" s="324"/>
      <c r="LXY5" s="324"/>
      <c r="LXZ5" s="324"/>
      <c r="LYA5" s="324"/>
      <c r="LYB5" s="324"/>
      <c r="LYC5" s="324"/>
      <c r="LYD5" s="324"/>
      <c r="LYE5" s="324"/>
      <c r="LYF5" s="324"/>
      <c r="LYG5" s="324"/>
      <c r="LYH5" s="324"/>
      <c r="LYI5" s="324"/>
      <c r="LYJ5" s="324"/>
      <c r="LYK5" s="324"/>
      <c r="LYL5" s="324"/>
      <c r="LYM5" s="324"/>
      <c r="LYN5" s="324"/>
      <c r="LYO5" s="324"/>
      <c r="LYP5" s="324"/>
      <c r="LYQ5" s="324"/>
      <c r="LYR5" s="324"/>
      <c r="LYS5" s="324"/>
      <c r="LYT5" s="324"/>
      <c r="LYU5" s="324"/>
      <c r="LYV5" s="324"/>
      <c r="LYW5" s="324"/>
      <c r="LYX5" s="324"/>
      <c r="LYY5" s="324"/>
      <c r="LYZ5" s="324"/>
      <c r="LZA5" s="324"/>
      <c r="LZB5" s="324"/>
      <c r="LZC5" s="324"/>
      <c r="LZD5" s="324"/>
      <c r="LZE5" s="324"/>
      <c r="LZF5" s="324"/>
      <c r="LZG5" s="324"/>
      <c r="LZH5" s="324"/>
      <c r="LZI5" s="324"/>
      <c r="LZJ5" s="324"/>
      <c r="LZK5" s="324"/>
      <c r="LZL5" s="324"/>
      <c r="LZM5" s="324"/>
      <c r="LZN5" s="324"/>
      <c r="LZO5" s="324"/>
      <c r="LZP5" s="324"/>
      <c r="LZQ5" s="324"/>
      <c r="LZR5" s="324"/>
      <c r="LZS5" s="324"/>
      <c r="LZT5" s="324"/>
      <c r="LZU5" s="324"/>
      <c r="LZV5" s="324"/>
      <c r="LZW5" s="324"/>
      <c r="LZX5" s="324"/>
      <c r="LZY5" s="324"/>
      <c r="LZZ5" s="324"/>
      <c r="MAA5" s="324"/>
      <c r="MAB5" s="324"/>
      <c r="MAC5" s="324"/>
      <c r="MAD5" s="324"/>
      <c r="MAE5" s="324"/>
      <c r="MAF5" s="324"/>
      <c r="MAG5" s="324"/>
      <c r="MAH5" s="324"/>
      <c r="MAI5" s="324"/>
      <c r="MAJ5" s="324"/>
      <c r="MAK5" s="324"/>
      <c r="MAL5" s="324"/>
      <c r="MAM5" s="324"/>
      <c r="MAN5" s="324"/>
      <c r="MAO5" s="324"/>
      <c r="MAP5" s="324"/>
      <c r="MAQ5" s="324"/>
      <c r="MAR5" s="324"/>
      <c r="MAS5" s="324"/>
      <c r="MAT5" s="324"/>
      <c r="MAU5" s="324"/>
      <c r="MAV5" s="324"/>
      <c r="MAW5" s="324"/>
      <c r="MAX5" s="324"/>
      <c r="MAY5" s="324"/>
      <c r="MAZ5" s="324"/>
      <c r="MBA5" s="324"/>
      <c r="MBB5" s="324"/>
      <c r="MBC5" s="324"/>
      <c r="MBD5" s="324"/>
      <c r="MBE5" s="324"/>
      <c r="MBF5" s="324"/>
      <c r="MBG5" s="324"/>
      <c r="MBH5" s="324"/>
    </row>
    <row r="6" spans="1:8848" s="51" customFormat="1" ht="54.75" customHeight="1">
      <c r="A6" s="91" t="s">
        <v>124</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4"/>
      <c r="BX6" s="324"/>
      <c r="BY6" s="324"/>
      <c r="BZ6" s="324"/>
      <c r="CA6" s="324"/>
      <c r="CB6" s="324"/>
      <c r="CC6" s="324"/>
      <c r="CD6" s="324"/>
      <c r="CE6" s="324"/>
      <c r="CF6" s="324"/>
      <c r="CG6" s="324"/>
      <c r="CH6" s="324"/>
      <c r="CI6" s="324"/>
      <c r="CJ6" s="324"/>
      <c r="CK6" s="324"/>
      <c r="CL6" s="324"/>
      <c r="CM6" s="324"/>
      <c r="CN6" s="324"/>
      <c r="CO6" s="324"/>
      <c r="CP6" s="324"/>
      <c r="CQ6" s="324"/>
      <c r="CR6" s="324"/>
      <c r="CS6" s="324"/>
      <c r="CT6" s="324"/>
      <c r="CU6" s="324"/>
      <c r="CV6" s="324"/>
      <c r="CW6" s="324"/>
      <c r="CX6" s="324"/>
      <c r="CY6" s="324"/>
      <c r="CZ6" s="324"/>
      <c r="DA6" s="324"/>
      <c r="DB6" s="324"/>
      <c r="DC6" s="324"/>
      <c r="DD6" s="324"/>
      <c r="DE6" s="324"/>
      <c r="DF6" s="324"/>
      <c r="DG6" s="324"/>
      <c r="DH6" s="324"/>
      <c r="DI6" s="324"/>
      <c r="DJ6" s="324"/>
      <c r="DK6" s="324"/>
      <c r="DL6" s="324"/>
      <c r="DM6" s="324"/>
      <c r="DN6" s="324"/>
      <c r="DO6" s="324"/>
      <c r="DP6" s="324"/>
      <c r="DQ6" s="324"/>
      <c r="DR6" s="324"/>
      <c r="DS6" s="324"/>
      <c r="DT6" s="324"/>
      <c r="DU6" s="324"/>
      <c r="DV6" s="324"/>
      <c r="DW6" s="324"/>
      <c r="DX6" s="324"/>
      <c r="DY6" s="324"/>
      <c r="DZ6" s="324"/>
      <c r="EA6" s="324"/>
      <c r="EB6" s="324"/>
      <c r="EC6" s="324"/>
      <c r="ED6" s="324"/>
      <c r="EE6" s="324"/>
      <c r="EF6" s="324"/>
      <c r="EG6" s="324"/>
      <c r="EH6" s="324"/>
      <c r="EI6" s="324"/>
      <c r="EJ6" s="324"/>
      <c r="EK6" s="324"/>
      <c r="EL6" s="324"/>
      <c r="EM6" s="324"/>
      <c r="EN6" s="324"/>
      <c r="EO6" s="324"/>
      <c r="EP6" s="324"/>
      <c r="EQ6" s="324"/>
      <c r="ER6" s="324"/>
      <c r="ES6" s="324"/>
      <c r="ET6" s="324"/>
      <c r="EU6" s="324"/>
      <c r="EV6" s="324"/>
      <c r="EW6" s="324"/>
      <c r="EX6" s="324"/>
      <c r="EY6" s="324"/>
      <c r="EZ6" s="324"/>
      <c r="FA6" s="324"/>
      <c r="FB6" s="324"/>
      <c r="FC6" s="324"/>
      <c r="FD6" s="324"/>
      <c r="FE6" s="324"/>
      <c r="FF6" s="324"/>
      <c r="FG6" s="324"/>
      <c r="FH6" s="324"/>
      <c r="FI6" s="324"/>
      <c r="FJ6" s="324"/>
      <c r="FK6" s="324"/>
      <c r="FL6" s="324"/>
      <c r="FM6" s="324"/>
      <c r="FN6" s="324"/>
      <c r="FO6" s="324"/>
      <c r="FP6" s="324"/>
      <c r="FQ6" s="324"/>
      <c r="FR6" s="324"/>
      <c r="FS6" s="324"/>
      <c r="FT6" s="324"/>
      <c r="FU6" s="324"/>
      <c r="FV6" s="324"/>
      <c r="FW6" s="324"/>
      <c r="FX6" s="324"/>
      <c r="FY6" s="324"/>
      <c r="FZ6" s="324"/>
      <c r="GA6" s="324"/>
      <c r="GB6" s="324"/>
      <c r="GC6" s="324"/>
      <c r="GD6" s="324"/>
      <c r="GE6" s="324"/>
      <c r="GF6" s="324"/>
      <c r="GG6" s="324"/>
      <c r="GH6" s="324"/>
      <c r="GI6" s="324"/>
      <c r="GJ6" s="324"/>
      <c r="GK6" s="324"/>
      <c r="GL6" s="324"/>
      <c r="GM6" s="324"/>
      <c r="GN6" s="324"/>
      <c r="GO6" s="324"/>
      <c r="GP6" s="324"/>
      <c r="GQ6" s="324"/>
      <c r="GR6" s="324"/>
      <c r="GS6" s="324"/>
      <c r="GT6" s="324"/>
      <c r="GU6" s="324"/>
      <c r="GV6" s="324"/>
      <c r="GW6" s="324"/>
      <c r="GX6" s="324"/>
      <c r="GY6" s="324"/>
      <c r="GZ6" s="324"/>
      <c r="HA6" s="324"/>
      <c r="HB6" s="324"/>
      <c r="HC6" s="324"/>
      <c r="HD6" s="324"/>
      <c r="HE6" s="324"/>
      <c r="HF6" s="324"/>
      <c r="HG6" s="324"/>
      <c r="HH6" s="324"/>
      <c r="HI6" s="324"/>
      <c r="HJ6" s="324"/>
      <c r="HK6" s="324"/>
      <c r="HL6" s="324"/>
      <c r="HM6" s="324"/>
      <c r="HN6" s="324"/>
      <c r="HO6" s="324"/>
      <c r="HP6" s="324"/>
      <c r="HQ6" s="324"/>
      <c r="HR6" s="324"/>
      <c r="HS6" s="324"/>
      <c r="HT6" s="324"/>
      <c r="HU6" s="324"/>
      <c r="HV6" s="324"/>
      <c r="HW6" s="324"/>
      <c r="HX6" s="324"/>
      <c r="HY6" s="324"/>
      <c r="HZ6" s="324"/>
      <c r="IA6" s="324"/>
      <c r="IB6" s="324"/>
      <c r="IC6" s="324"/>
      <c r="ID6" s="324"/>
      <c r="IE6" s="324"/>
      <c r="IF6" s="324"/>
      <c r="IG6" s="324"/>
      <c r="IH6" s="324"/>
      <c r="II6" s="324"/>
      <c r="IJ6" s="324"/>
      <c r="IK6" s="324"/>
      <c r="IL6" s="324"/>
      <c r="IM6" s="324"/>
      <c r="IN6" s="324"/>
      <c r="IO6" s="324"/>
      <c r="IP6" s="324"/>
      <c r="IQ6" s="324"/>
      <c r="IR6" s="324"/>
      <c r="IS6" s="324"/>
      <c r="IT6" s="324"/>
      <c r="IU6" s="324"/>
      <c r="IV6" s="324"/>
      <c r="IW6" s="324"/>
      <c r="IX6" s="324"/>
      <c r="IY6" s="324"/>
      <c r="IZ6" s="324"/>
      <c r="JA6" s="324"/>
      <c r="JB6" s="324"/>
      <c r="JC6" s="324"/>
      <c r="JD6" s="324"/>
      <c r="JE6" s="324"/>
      <c r="JF6" s="324"/>
      <c r="JG6" s="324"/>
      <c r="JH6" s="324"/>
      <c r="JI6" s="324"/>
      <c r="JJ6" s="324"/>
      <c r="JK6" s="324"/>
      <c r="JL6" s="324"/>
      <c r="JM6" s="324"/>
      <c r="JN6" s="324"/>
      <c r="JO6" s="324"/>
      <c r="JP6" s="324"/>
      <c r="JQ6" s="324"/>
      <c r="JR6" s="324"/>
      <c r="JS6" s="324"/>
      <c r="JT6" s="324"/>
      <c r="JU6" s="324"/>
      <c r="JV6" s="324"/>
      <c r="JW6" s="324"/>
      <c r="JX6" s="324"/>
      <c r="JY6" s="324"/>
      <c r="JZ6" s="324"/>
      <c r="KA6" s="324"/>
      <c r="KB6" s="324"/>
      <c r="KC6" s="324"/>
      <c r="KD6" s="324"/>
      <c r="KE6" s="324"/>
      <c r="KF6" s="324"/>
      <c r="KG6" s="324"/>
      <c r="KH6" s="324"/>
      <c r="KI6" s="324"/>
      <c r="KJ6" s="324"/>
      <c r="KK6" s="324"/>
      <c r="KL6" s="324"/>
      <c r="KM6" s="324"/>
      <c r="KN6" s="324"/>
      <c r="KO6" s="324"/>
      <c r="KP6" s="324"/>
      <c r="KQ6" s="324"/>
      <c r="KR6" s="324"/>
      <c r="KS6" s="324"/>
      <c r="KT6" s="324"/>
      <c r="KU6" s="324"/>
      <c r="KV6" s="324"/>
      <c r="KW6" s="324"/>
      <c r="KX6" s="324"/>
      <c r="KY6" s="324"/>
      <c r="KZ6" s="324"/>
      <c r="LA6" s="324"/>
      <c r="LB6" s="324"/>
      <c r="LC6" s="324"/>
      <c r="LD6" s="324"/>
      <c r="LE6" s="324"/>
      <c r="LF6" s="324"/>
      <c r="LG6" s="324"/>
      <c r="LH6" s="324"/>
      <c r="LI6" s="324"/>
      <c r="LJ6" s="324"/>
      <c r="LK6" s="324"/>
      <c r="LL6" s="324"/>
      <c r="LM6" s="324"/>
      <c r="LN6" s="324"/>
      <c r="LO6" s="324"/>
      <c r="LP6" s="324"/>
      <c r="LQ6" s="324"/>
      <c r="LR6" s="324"/>
      <c r="LS6" s="324"/>
      <c r="LT6" s="324"/>
      <c r="LU6" s="324"/>
      <c r="LV6" s="324"/>
      <c r="LW6" s="324"/>
      <c r="LX6" s="324"/>
      <c r="LY6" s="324"/>
      <c r="LZ6" s="324"/>
      <c r="MA6" s="324"/>
      <c r="MB6" s="324"/>
      <c r="MC6" s="324"/>
      <c r="MD6" s="324"/>
      <c r="ME6" s="324"/>
      <c r="MF6" s="324"/>
      <c r="MG6" s="324"/>
      <c r="MH6" s="324"/>
      <c r="MI6" s="324"/>
      <c r="MJ6" s="324"/>
      <c r="MK6" s="324"/>
      <c r="ML6" s="324"/>
      <c r="MM6" s="324"/>
      <c r="MN6" s="324"/>
      <c r="MO6" s="324"/>
      <c r="MP6" s="324"/>
      <c r="MQ6" s="324"/>
      <c r="MR6" s="324"/>
      <c r="MS6" s="324"/>
      <c r="MT6" s="324"/>
      <c r="MU6" s="324"/>
      <c r="MV6" s="324"/>
      <c r="MW6" s="324"/>
      <c r="MX6" s="324"/>
      <c r="MY6" s="324"/>
      <c r="MZ6" s="324"/>
      <c r="NA6" s="324"/>
      <c r="NB6" s="324"/>
      <c r="NC6" s="324"/>
      <c r="ND6" s="324"/>
      <c r="NE6" s="324"/>
      <c r="NF6" s="324"/>
      <c r="NG6" s="324"/>
      <c r="NH6" s="324"/>
      <c r="NI6" s="324"/>
      <c r="NJ6" s="324"/>
      <c r="NK6" s="324"/>
      <c r="NL6" s="324"/>
      <c r="NM6" s="324"/>
      <c r="NN6" s="324"/>
      <c r="NO6" s="324"/>
      <c r="NP6" s="324"/>
      <c r="NQ6" s="324"/>
      <c r="NR6" s="324"/>
      <c r="NS6" s="324"/>
      <c r="NT6" s="324"/>
      <c r="NU6" s="324"/>
      <c r="NV6" s="324"/>
      <c r="NW6" s="324"/>
      <c r="NX6" s="324"/>
      <c r="NY6" s="324"/>
      <c r="NZ6" s="324"/>
      <c r="OA6" s="324"/>
      <c r="OB6" s="324"/>
      <c r="OC6" s="324"/>
      <c r="OD6" s="324"/>
      <c r="OE6" s="324"/>
      <c r="OF6" s="324"/>
      <c r="OG6" s="324"/>
      <c r="OH6" s="324"/>
      <c r="OI6" s="324"/>
      <c r="OJ6" s="324"/>
      <c r="OK6" s="324"/>
      <c r="OL6" s="324"/>
      <c r="OM6" s="324"/>
      <c r="ON6" s="324"/>
      <c r="OO6" s="324"/>
      <c r="OP6" s="324"/>
      <c r="OQ6" s="324"/>
      <c r="OR6" s="324"/>
      <c r="OS6" s="324"/>
      <c r="OT6" s="324"/>
      <c r="OU6" s="324"/>
      <c r="OV6" s="324"/>
      <c r="OW6" s="324"/>
      <c r="OX6" s="324"/>
      <c r="OY6" s="324"/>
      <c r="OZ6" s="324"/>
      <c r="PA6" s="324"/>
      <c r="PB6" s="324"/>
      <c r="PC6" s="324"/>
      <c r="PD6" s="324"/>
      <c r="PE6" s="324"/>
      <c r="PF6" s="324"/>
      <c r="PG6" s="324"/>
      <c r="PH6" s="324"/>
      <c r="PI6" s="324"/>
      <c r="PJ6" s="324"/>
      <c r="PK6" s="324"/>
      <c r="PL6" s="324"/>
      <c r="PM6" s="324"/>
      <c r="PN6" s="324"/>
      <c r="PO6" s="324"/>
      <c r="PP6" s="324"/>
      <c r="PQ6" s="324"/>
      <c r="PR6" s="324"/>
      <c r="PS6" s="324"/>
      <c r="PT6" s="324"/>
      <c r="PU6" s="324"/>
      <c r="PV6" s="324"/>
      <c r="PW6" s="324"/>
      <c r="PX6" s="324"/>
      <c r="PY6" s="324"/>
      <c r="PZ6" s="324"/>
      <c r="QA6" s="324"/>
      <c r="QB6" s="324"/>
      <c r="QC6" s="324"/>
      <c r="QD6" s="324"/>
      <c r="QE6" s="324"/>
      <c r="QF6" s="324"/>
      <c r="QG6" s="324"/>
      <c r="QH6" s="324"/>
      <c r="QI6" s="324"/>
      <c r="QJ6" s="324"/>
      <c r="QK6" s="324"/>
      <c r="QL6" s="324"/>
      <c r="QM6" s="324"/>
      <c r="QN6" s="324"/>
      <c r="QO6" s="324"/>
      <c r="QP6" s="324"/>
      <c r="QQ6" s="324"/>
      <c r="QR6" s="324"/>
      <c r="QS6" s="324"/>
      <c r="QT6" s="324"/>
      <c r="QU6" s="324"/>
      <c r="QV6" s="324"/>
      <c r="QW6" s="324"/>
      <c r="QX6" s="324"/>
      <c r="QY6" s="324"/>
      <c r="QZ6" s="324"/>
      <c r="RA6" s="324"/>
      <c r="RB6" s="324"/>
      <c r="RC6" s="324"/>
      <c r="RD6" s="324"/>
      <c r="RE6" s="324"/>
      <c r="RF6" s="324"/>
      <c r="RG6" s="324"/>
      <c r="RH6" s="324"/>
      <c r="RI6" s="324"/>
      <c r="RJ6" s="324"/>
      <c r="RK6" s="324"/>
      <c r="RL6" s="324"/>
      <c r="RM6" s="324"/>
      <c r="RN6" s="324"/>
      <c r="RO6" s="324"/>
      <c r="RP6" s="324"/>
      <c r="RQ6" s="324"/>
      <c r="RR6" s="324"/>
      <c r="RS6" s="324"/>
      <c r="RT6" s="324"/>
      <c r="RU6" s="324"/>
      <c r="RV6" s="324"/>
      <c r="RW6" s="324"/>
      <c r="RX6" s="324"/>
      <c r="RY6" s="324"/>
      <c r="RZ6" s="324"/>
      <c r="SA6" s="324"/>
      <c r="SB6" s="324"/>
      <c r="SC6" s="324"/>
      <c r="SD6" s="324"/>
      <c r="SE6" s="324"/>
      <c r="SF6" s="324"/>
      <c r="SG6" s="324"/>
      <c r="SH6" s="324"/>
      <c r="SI6" s="324"/>
      <c r="SJ6" s="324"/>
      <c r="SK6" s="324"/>
      <c r="SL6" s="324"/>
      <c r="SM6" s="324"/>
      <c r="SN6" s="324"/>
      <c r="SO6" s="324"/>
      <c r="SP6" s="324"/>
      <c r="SQ6" s="324"/>
      <c r="SR6" s="324"/>
      <c r="SS6" s="324"/>
      <c r="ST6" s="324"/>
      <c r="SU6" s="324"/>
      <c r="SV6" s="324"/>
      <c r="SW6" s="324"/>
      <c r="SX6" s="324"/>
      <c r="SY6" s="324"/>
      <c r="SZ6" s="324"/>
      <c r="TA6" s="324"/>
      <c r="TB6" s="324"/>
      <c r="TC6" s="324"/>
      <c r="TD6" s="324"/>
      <c r="TE6" s="324"/>
      <c r="TF6" s="324"/>
      <c r="TG6" s="324"/>
      <c r="TH6" s="324"/>
      <c r="TI6" s="324"/>
      <c r="TJ6" s="324"/>
      <c r="TK6" s="324"/>
      <c r="TL6" s="324"/>
      <c r="TM6" s="324"/>
      <c r="TN6" s="324"/>
      <c r="TO6" s="324"/>
      <c r="TP6" s="324"/>
      <c r="TQ6" s="324"/>
      <c r="TR6" s="324"/>
      <c r="TS6" s="324"/>
      <c r="TT6" s="324"/>
      <c r="TU6" s="324"/>
      <c r="TV6" s="324"/>
      <c r="TW6" s="324"/>
      <c r="TX6" s="324"/>
      <c r="TY6" s="324"/>
      <c r="TZ6" s="324"/>
      <c r="UA6" s="324"/>
      <c r="UB6" s="324"/>
      <c r="UC6" s="324"/>
      <c r="UD6" s="324"/>
      <c r="UE6" s="324"/>
      <c r="UF6" s="324"/>
      <c r="UG6" s="324"/>
      <c r="UH6" s="324"/>
      <c r="UI6" s="324"/>
      <c r="UJ6" s="324"/>
      <c r="UK6" s="324"/>
      <c r="UL6" s="324"/>
      <c r="UM6" s="324"/>
      <c r="UN6" s="324"/>
      <c r="UO6" s="324"/>
      <c r="UP6" s="324"/>
      <c r="UQ6" s="324"/>
      <c r="UR6" s="324"/>
      <c r="US6" s="324"/>
      <c r="UT6" s="324"/>
      <c r="UU6" s="324"/>
      <c r="UV6" s="324"/>
      <c r="UW6" s="324"/>
      <c r="UX6" s="324"/>
      <c r="UY6" s="324"/>
      <c r="UZ6" s="324"/>
      <c r="VA6" s="324"/>
      <c r="VB6" s="324"/>
      <c r="VC6" s="324"/>
      <c r="VD6" s="324"/>
      <c r="VE6" s="324"/>
      <c r="VF6" s="324"/>
      <c r="VG6" s="324"/>
      <c r="VH6" s="324"/>
      <c r="VI6" s="324"/>
      <c r="VJ6" s="324"/>
      <c r="VK6" s="324"/>
      <c r="VL6" s="324"/>
      <c r="VM6" s="324"/>
      <c r="VN6" s="324"/>
      <c r="VO6" s="324"/>
      <c r="VP6" s="324"/>
      <c r="VQ6" s="324"/>
      <c r="VR6" s="324"/>
      <c r="VS6" s="324"/>
      <c r="VT6" s="324"/>
      <c r="VU6" s="324"/>
      <c r="VV6" s="324"/>
      <c r="VW6" s="324"/>
      <c r="VX6" s="324"/>
      <c r="VY6" s="324"/>
      <c r="VZ6" s="324"/>
      <c r="WA6" s="324"/>
      <c r="WB6" s="324"/>
      <c r="WC6" s="324"/>
      <c r="WD6" s="324"/>
      <c r="WE6" s="324"/>
      <c r="WF6" s="324"/>
      <c r="WG6" s="324"/>
      <c r="WH6" s="324"/>
      <c r="WI6" s="324"/>
      <c r="WJ6" s="324"/>
      <c r="WK6" s="324"/>
      <c r="WL6" s="324"/>
      <c r="WM6" s="324"/>
      <c r="WN6" s="324"/>
      <c r="WO6" s="324"/>
      <c r="WP6" s="324"/>
      <c r="WQ6" s="324"/>
      <c r="WR6" s="324"/>
      <c r="WS6" s="324"/>
      <c r="WT6" s="324"/>
      <c r="WU6" s="324"/>
      <c r="WV6" s="324"/>
      <c r="WW6" s="324"/>
      <c r="WX6" s="324"/>
      <c r="WY6" s="324"/>
      <c r="WZ6" s="324"/>
      <c r="XA6" s="324"/>
      <c r="XB6" s="324"/>
      <c r="XC6" s="324"/>
      <c r="XD6" s="324"/>
      <c r="XE6" s="324"/>
      <c r="XF6" s="324"/>
      <c r="XG6" s="324"/>
      <c r="XH6" s="324"/>
      <c r="XI6" s="324"/>
      <c r="XJ6" s="324"/>
      <c r="XK6" s="324"/>
      <c r="XL6" s="324"/>
      <c r="XM6" s="324"/>
      <c r="XN6" s="324"/>
      <c r="XO6" s="324"/>
      <c r="XP6" s="324"/>
      <c r="XQ6" s="324"/>
      <c r="XR6" s="324"/>
      <c r="XS6" s="324"/>
      <c r="XT6" s="324"/>
      <c r="XU6" s="324"/>
      <c r="XV6" s="324"/>
      <c r="XW6" s="324"/>
      <c r="XX6" s="324"/>
      <c r="XY6" s="324"/>
      <c r="XZ6" s="324"/>
      <c r="YA6" s="324"/>
      <c r="YB6" s="324"/>
      <c r="YC6" s="324"/>
      <c r="YD6" s="324"/>
      <c r="YE6" s="324"/>
      <c r="YF6" s="324"/>
      <c r="YG6" s="324"/>
      <c r="YH6" s="324"/>
      <c r="YI6" s="324"/>
      <c r="YJ6" s="324"/>
      <c r="YK6" s="324"/>
      <c r="YL6" s="324"/>
      <c r="YM6" s="324"/>
      <c r="YN6" s="324"/>
      <c r="YO6" s="324"/>
      <c r="YP6" s="324"/>
      <c r="YQ6" s="324"/>
      <c r="YR6" s="324"/>
      <c r="YS6" s="324"/>
      <c r="YT6" s="324"/>
      <c r="YU6" s="324"/>
      <c r="YV6" s="324"/>
      <c r="YW6" s="324"/>
      <c r="YX6" s="324"/>
      <c r="YY6" s="324"/>
      <c r="YZ6" s="324"/>
      <c r="ZA6" s="324"/>
      <c r="ZB6" s="324"/>
      <c r="ZC6" s="324"/>
      <c r="ZD6" s="324"/>
      <c r="ZE6" s="324"/>
      <c r="ZF6" s="324"/>
      <c r="ZG6" s="324"/>
      <c r="ZH6" s="324"/>
      <c r="ZI6" s="324"/>
      <c r="ZJ6" s="324"/>
      <c r="ZK6" s="324"/>
      <c r="ZL6" s="324"/>
      <c r="ZM6" s="324"/>
      <c r="ZN6" s="324"/>
      <c r="ZO6" s="324"/>
      <c r="ZP6" s="324"/>
      <c r="ZQ6" s="324"/>
      <c r="ZR6" s="324"/>
      <c r="ZS6" s="324"/>
      <c r="ZT6" s="324"/>
      <c r="ZU6" s="324"/>
      <c r="ZV6" s="324"/>
      <c r="ZW6" s="324"/>
      <c r="ZX6" s="324"/>
      <c r="ZY6" s="324"/>
      <c r="ZZ6" s="324"/>
      <c r="AAA6" s="324"/>
      <c r="AAB6" s="324"/>
      <c r="AAC6" s="324"/>
      <c r="AAD6" s="324"/>
      <c r="AAE6" s="324"/>
      <c r="AAF6" s="324"/>
      <c r="AAG6" s="324"/>
      <c r="AAH6" s="324"/>
      <c r="AAI6" s="324"/>
      <c r="AAJ6" s="324"/>
      <c r="AAK6" s="324"/>
      <c r="AAL6" s="324"/>
      <c r="AAM6" s="324"/>
      <c r="AAN6" s="324"/>
      <c r="AAO6" s="324"/>
      <c r="AAP6" s="324"/>
      <c r="AAQ6" s="324"/>
      <c r="AAR6" s="324"/>
      <c r="AAS6" s="324"/>
      <c r="AAT6" s="324"/>
      <c r="AAU6" s="324"/>
      <c r="AAV6" s="324"/>
      <c r="AAW6" s="324"/>
      <c r="AAX6" s="324"/>
      <c r="AAY6" s="324"/>
      <c r="AAZ6" s="324"/>
      <c r="ABA6" s="324"/>
      <c r="ABB6" s="324"/>
      <c r="ABC6" s="324"/>
      <c r="ABD6" s="324"/>
      <c r="ABE6" s="324"/>
      <c r="ABF6" s="324"/>
      <c r="ABG6" s="324"/>
      <c r="ABH6" s="324"/>
      <c r="ABI6" s="324"/>
      <c r="ABJ6" s="324"/>
      <c r="ABK6" s="324"/>
      <c r="ABL6" s="324"/>
      <c r="ABM6" s="324"/>
      <c r="ABN6" s="324"/>
      <c r="ABO6" s="324"/>
      <c r="ABP6" s="324"/>
      <c r="ABQ6" s="324"/>
      <c r="ABR6" s="324"/>
      <c r="ABS6" s="324"/>
      <c r="ABT6" s="324"/>
      <c r="ABU6" s="324"/>
      <c r="ABV6" s="324"/>
      <c r="ABW6" s="324"/>
      <c r="ABX6" s="324"/>
      <c r="ABY6" s="324"/>
      <c r="ABZ6" s="324"/>
      <c r="ACA6" s="324"/>
      <c r="ACB6" s="324"/>
      <c r="ACC6" s="324"/>
      <c r="ACD6" s="324"/>
      <c r="ACE6" s="324"/>
      <c r="ACF6" s="324"/>
      <c r="ACG6" s="324"/>
      <c r="ACH6" s="324"/>
      <c r="ACI6" s="324"/>
      <c r="ACJ6" s="324"/>
      <c r="ACK6" s="324"/>
      <c r="ACL6" s="324"/>
      <c r="ACM6" s="324"/>
      <c r="ACN6" s="324"/>
      <c r="ACO6" s="324"/>
      <c r="ACP6" s="324"/>
      <c r="ACQ6" s="324"/>
      <c r="ACR6" s="324"/>
      <c r="ACS6" s="324"/>
      <c r="ACT6" s="324"/>
      <c r="ACU6" s="324"/>
      <c r="ACV6" s="324"/>
      <c r="ACW6" s="324"/>
      <c r="ACX6" s="324"/>
      <c r="ACY6" s="324"/>
      <c r="ACZ6" s="324"/>
      <c r="ADA6" s="324"/>
      <c r="ADB6" s="324"/>
      <c r="ADC6" s="324"/>
      <c r="ADD6" s="324"/>
      <c r="ADE6" s="324"/>
      <c r="ADF6" s="324"/>
      <c r="ADG6" s="324"/>
      <c r="ADH6" s="324"/>
      <c r="ADI6" s="324"/>
      <c r="ADJ6" s="324"/>
      <c r="ADK6" s="324"/>
      <c r="ADL6" s="324"/>
      <c r="ADM6" s="324"/>
      <c r="ADN6" s="324"/>
      <c r="ADO6" s="324"/>
      <c r="ADP6" s="324"/>
      <c r="ADQ6" s="324"/>
      <c r="ADR6" s="324"/>
      <c r="ADS6" s="324"/>
      <c r="ADT6" s="324"/>
      <c r="ADU6" s="324"/>
      <c r="ADV6" s="324"/>
      <c r="ADW6" s="324"/>
      <c r="ADX6" s="324"/>
      <c r="ADY6" s="324"/>
      <c r="ADZ6" s="324"/>
      <c r="AEA6" s="324"/>
      <c r="AEB6" s="324"/>
      <c r="AEC6" s="324"/>
      <c r="AED6" s="324"/>
      <c r="AEE6" s="324"/>
      <c r="AEF6" s="324"/>
      <c r="AEG6" s="324"/>
      <c r="AEH6" s="324"/>
      <c r="AEI6" s="324"/>
      <c r="AEJ6" s="324"/>
      <c r="AEK6" s="324"/>
      <c r="AEL6" s="324"/>
      <c r="AEM6" s="324"/>
      <c r="AEN6" s="324"/>
      <c r="AEO6" s="324"/>
      <c r="AEP6" s="324"/>
      <c r="AEQ6" s="324"/>
      <c r="AER6" s="324"/>
      <c r="AES6" s="324"/>
      <c r="AET6" s="324"/>
      <c r="AEU6" s="324"/>
      <c r="AEV6" s="324"/>
      <c r="AEW6" s="324"/>
      <c r="AEX6" s="324"/>
      <c r="AEY6" s="324"/>
      <c r="AEZ6" s="324"/>
      <c r="AFA6" s="324"/>
      <c r="AFB6" s="324"/>
      <c r="AFC6" s="324"/>
      <c r="AFD6" s="324"/>
      <c r="AFE6" s="324"/>
      <c r="AFF6" s="324"/>
      <c r="AFG6" s="324"/>
      <c r="AFH6" s="324"/>
      <c r="AFI6" s="324"/>
      <c r="AFJ6" s="324"/>
      <c r="AFK6" s="324"/>
      <c r="AFL6" s="324"/>
      <c r="AFM6" s="324"/>
      <c r="AFN6" s="324"/>
      <c r="AFO6" s="324"/>
      <c r="AFP6" s="324"/>
      <c r="AFQ6" s="324"/>
      <c r="AFR6" s="324"/>
      <c r="AFS6" s="324"/>
      <c r="AFT6" s="324"/>
      <c r="AFU6" s="324"/>
      <c r="AFV6" s="324"/>
      <c r="AFW6" s="324"/>
      <c r="AFX6" s="324"/>
      <c r="AFY6" s="324"/>
      <c r="AFZ6" s="324"/>
      <c r="AGA6" s="324"/>
      <c r="AGB6" s="324"/>
      <c r="AGC6" s="324"/>
      <c r="AGD6" s="324"/>
      <c r="AGE6" s="324"/>
      <c r="AGF6" s="324"/>
      <c r="AGG6" s="324"/>
      <c r="AGH6" s="324"/>
      <c r="AGI6" s="324"/>
      <c r="AGJ6" s="324"/>
      <c r="AGK6" s="324"/>
      <c r="AGL6" s="324"/>
      <c r="AGM6" s="324"/>
      <c r="AGN6" s="324"/>
      <c r="AGO6" s="324"/>
      <c r="AGP6" s="324"/>
      <c r="AGQ6" s="324"/>
      <c r="AGR6" s="324"/>
      <c r="AGS6" s="324"/>
      <c r="AGT6" s="324"/>
      <c r="AGU6" s="324"/>
      <c r="AGV6" s="324"/>
      <c r="AGW6" s="324"/>
      <c r="AGX6" s="324"/>
      <c r="AGY6" s="324"/>
      <c r="AGZ6" s="324"/>
      <c r="AHA6" s="324"/>
      <c r="AHB6" s="324"/>
      <c r="AHC6" s="324"/>
      <c r="AHD6" s="324"/>
      <c r="AHE6" s="324"/>
      <c r="AHF6" s="324"/>
      <c r="AHG6" s="324"/>
      <c r="AHH6" s="324"/>
      <c r="AHI6" s="324"/>
      <c r="AHJ6" s="324"/>
      <c r="AHK6" s="324"/>
      <c r="AHL6" s="324"/>
      <c r="AHM6" s="324"/>
      <c r="AHN6" s="324"/>
      <c r="AHO6" s="324"/>
      <c r="AHP6" s="324"/>
      <c r="AHQ6" s="324"/>
      <c r="AHR6" s="324"/>
      <c r="AHS6" s="324"/>
      <c r="AHT6" s="324"/>
      <c r="AHU6" s="324"/>
      <c r="AHV6" s="324"/>
      <c r="AHW6" s="324"/>
      <c r="AHX6" s="324"/>
      <c r="AHY6" s="324"/>
      <c r="AHZ6" s="324"/>
      <c r="AIA6" s="324"/>
      <c r="AIB6" s="324"/>
      <c r="AIC6" s="324"/>
      <c r="AID6" s="324"/>
      <c r="AIE6" s="324"/>
      <c r="AIF6" s="324"/>
      <c r="AIG6" s="324"/>
      <c r="AIH6" s="324"/>
      <c r="AII6" s="324"/>
      <c r="AIJ6" s="324"/>
      <c r="AIK6" s="324"/>
      <c r="AIL6" s="324"/>
      <c r="AIM6" s="324"/>
      <c r="AIN6" s="324"/>
      <c r="AIO6" s="324"/>
      <c r="AIP6" s="324"/>
      <c r="AIQ6" s="324"/>
      <c r="AIR6" s="324"/>
      <c r="AIS6" s="324"/>
      <c r="AIT6" s="324"/>
      <c r="AIU6" s="324"/>
      <c r="AIV6" s="324"/>
      <c r="AIW6" s="324"/>
      <c r="AIX6" s="324"/>
      <c r="AIY6" s="324"/>
      <c r="AIZ6" s="324"/>
      <c r="AJA6" s="324"/>
      <c r="AJB6" s="324"/>
      <c r="AJC6" s="324"/>
      <c r="AJD6" s="324"/>
      <c r="AJE6" s="324"/>
      <c r="AJF6" s="324"/>
      <c r="AJG6" s="324"/>
      <c r="AJH6" s="324"/>
      <c r="AJI6" s="324"/>
      <c r="AJJ6" s="324"/>
      <c r="AJK6" s="324"/>
      <c r="AJL6" s="324"/>
      <c r="AJM6" s="324"/>
      <c r="AJN6" s="324"/>
      <c r="AJO6" s="324"/>
      <c r="AJP6" s="324"/>
      <c r="AJQ6" s="324"/>
      <c r="AJR6" s="324"/>
      <c r="AJS6" s="324"/>
      <c r="AJT6" s="324"/>
      <c r="AJU6" s="324"/>
      <c r="AJV6" s="324"/>
      <c r="AJW6" s="324"/>
      <c r="AJX6" s="324"/>
      <c r="AJY6" s="324"/>
      <c r="AJZ6" s="324"/>
      <c r="AKA6" s="324"/>
      <c r="AKB6" s="324"/>
      <c r="AKC6" s="324"/>
      <c r="AKD6" s="324"/>
      <c r="AKE6" s="324"/>
      <c r="AKF6" s="324"/>
      <c r="AKG6" s="324"/>
      <c r="AKH6" s="324"/>
      <c r="AKI6" s="324"/>
      <c r="AKJ6" s="324"/>
      <c r="AKK6" s="324"/>
      <c r="AKL6" s="324"/>
      <c r="AKM6" s="324"/>
      <c r="AKN6" s="324"/>
      <c r="AKO6" s="324"/>
      <c r="AKP6" s="324"/>
      <c r="AKQ6" s="324"/>
      <c r="AKR6" s="324"/>
      <c r="AKS6" s="324"/>
      <c r="AKT6" s="324"/>
      <c r="AKU6" s="324"/>
      <c r="AKV6" s="324"/>
      <c r="AKW6" s="324"/>
      <c r="AKX6" s="324"/>
      <c r="AKY6" s="324"/>
      <c r="AKZ6" s="324"/>
      <c r="ALA6" s="324"/>
      <c r="ALB6" s="324"/>
      <c r="ALC6" s="324"/>
      <c r="ALD6" s="324"/>
      <c r="ALE6" s="324"/>
      <c r="ALF6" s="324"/>
      <c r="ALG6" s="324"/>
      <c r="ALH6" s="324"/>
      <c r="ALI6" s="324"/>
      <c r="ALJ6" s="324"/>
      <c r="ALK6" s="324"/>
      <c r="ALL6" s="324"/>
      <c r="ALM6" s="324"/>
      <c r="ALN6" s="324"/>
      <c r="ALO6" s="324"/>
      <c r="ALP6" s="324"/>
      <c r="ALQ6" s="324"/>
      <c r="ALR6" s="324"/>
      <c r="ALS6" s="324"/>
      <c r="ALT6" s="324"/>
      <c r="ALU6" s="324"/>
      <c r="ALV6" s="324"/>
      <c r="ALW6" s="324"/>
      <c r="ALX6" s="324"/>
      <c r="ALY6" s="324"/>
      <c r="ALZ6" s="324"/>
      <c r="AMA6" s="324"/>
      <c r="AMB6" s="324"/>
      <c r="AMC6" s="324"/>
      <c r="AMD6" s="324"/>
      <c r="AME6" s="324"/>
      <c r="AMF6" s="324"/>
      <c r="AMG6" s="324"/>
      <c r="AMH6" s="324"/>
      <c r="AMI6" s="324"/>
      <c r="AMJ6" s="324"/>
      <c r="AMK6" s="324"/>
      <c r="AML6" s="324"/>
      <c r="AMM6" s="324"/>
      <c r="AMN6" s="324"/>
      <c r="AMO6" s="324"/>
      <c r="AMP6" s="324"/>
      <c r="AMQ6" s="324"/>
      <c r="AMR6" s="324"/>
      <c r="AMS6" s="324"/>
      <c r="AMT6" s="324"/>
      <c r="AMU6" s="324"/>
      <c r="AMV6" s="324"/>
      <c r="AMW6" s="324"/>
      <c r="AMX6" s="324"/>
      <c r="AMY6" s="324"/>
      <c r="AMZ6" s="324"/>
      <c r="ANA6" s="324"/>
      <c r="ANB6" s="324"/>
      <c r="ANC6" s="324"/>
      <c r="AND6" s="324"/>
      <c r="ANE6" s="324"/>
      <c r="ANF6" s="324"/>
      <c r="ANG6" s="324"/>
      <c r="ANH6" s="324"/>
      <c r="ANI6" s="324"/>
      <c r="ANJ6" s="324"/>
      <c r="ANK6" s="324"/>
      <c r="ANL6" s="324"/>
      <c r="ANM6" s="324"/>
      <c r="ANN6" s="324"/>
      <c r="ANO6" s="324"/>
      <c r="ANP6" s="324"/>
      <c r="ANQ6" s="324"/>
      <c r="ANR6" s="324"/>
      <c r="ANS6" s="324"/>
      <c r="ANT6" s="324"/>
      <c r="ANU6" s="324"/>
      <c r="ANV6" s="324"/>
      <c r="ANW6" s="324"/>
      <c r="ANX6" s="324"/>
      <c r="ANY6" s="324"/>
      <c r="ANZ6" s="324"/>
      <c r="AOA6" s="324"/>
      <c r="AOB6" s="324"/>
      <c r="AOC6" s="324"/>
      <c r="AOD6" s="324"/>
      <c r="AOE6" s="324"/>
      <c r="AOF6" s="324"/>
      <c r="AOG6" s="324"/>
      <c r="AOH6" s="324"/>
      <c r="AOI6" s="324"/>
      <c r="AOJ6" s="324"/>
      <c r="AOK6" s="324"/>
      <c r="AOL6" s="324"/>
      <c r="AOM6" s="324"/>
      <c r="AON6" s="324"/>
      <c r="AOO6" s="324"/>
      <c r="AOP6" s="324"/>
      <c r="AOQ6" s="324"/>
      <c r="AOR6" s="324"/>
      <c r="AOS6" s="324"/>
      <c r="AOT6" s="324"/>
      <c r="AOU6" s="324"/>
      <c r="AOV6" s="324"/>
      <c r="AOW6" s="324"/>
      <c r="AOX6" s="324"/>
      <c r="AOY6" s="324"/>
      <c r="AOZ6" s="324"/>
      <c r="APA6" s="324"/>
      <c r="APB6" s="324"/>
      <c r="APC6" s="324"/>
      <c r="APD6" s="324"/>
      <c r="APE6" s="324"/>
      <c r="APF6" s="324"/>
      <c r="APG6" s="324"/>
      <c r="APH6" s="324"/>
      <c r="API6" s="324"/>
      <c r="APJ6" s="324"/>
      <c r="APK6" s="324"/>
      <c r="APL6" s="324"/>
      <c r="APM6" s="324"/>
      <c r="APN6" s="324"/>
      <c r="APO6" s="324"/>
      <c r="APP6" s="324"/>
      <c r="APQ6" s="324"/>
      <c r="APR6" s="324"/>
      <c r="APS6" s="324"/>
      <c r="APT6" s="324"/>
      <c r="APU6" s="324"/>
      <c r="APV6" s="324"/>
      <c r="APW6" s="324"/>
      <c r="APX6" s="324"/>
      <c r="APY6" s="324"/>
      <c r="APZ6" s="324"/>
      <c r="AQA6" s="324"/>
      <c r="AQB6" s="324"/>
      <c r="AQC6" s="324"/>
      <c r="AQD6" s="324"/>
      <c r="AQE6" s="324"/>
      <c r="AQF6" s="324"/>
      <c r="AQG6" s="324"/>
      <c r="AQH6" s="324"/>
      <c r="AQI6" s="324"/>
      <c r="AQJ6" s="324"/>
      <c r="AQK6" s="324"/>
      <c r="AQL6" s="324"/>
      <c r="AQM6" s="324"/>
      <c r="AQN6" s="324"/>
      <c r="AQO6" s="324"/>
      <c r="AQP6" s="324"/>
      <c r="AQQ6" s="324"/>
      <c r="AQR6" s="324"/>
      <c r="AQS6" s="324"/>
      <c r="AQT6" s="324"/>
      <c r="AQU6" s="324"/>
      <c r="AQV6" s="324"/>
      <c r="AQW6" s="324"/>
      <c r="AQX6" s="324"/>
      <c r="AQY6" s="324"/>
      <c r="AQZ6" s="324"/>
      <c r="ARA6" s="324"/>
      <c r="ARB6" s="324"/>
      <c r="ARC6" s="324"/>
      <c r="ARD6" s="324"/>
      <c r="ARE6" s="324"/>
      <c r="ARF6" s="324"/>
      <c r="ARG6" s="324"/>
      <c r="ARH6" s="324"/>
      <c r="ARI6" s="324"/>
      <c r="ARJ6" s="324"/>
      <c r="ARK6" s="324"/>
      <c r="ARL6" s="324"/>
      <c r="ARM6" s="324"/>
      <c r="ARN6" s="324"/>
      <c r="ARO6" s="324"/>
      <c r="ARP6" s="324"/>
      <c r="ARQ6" s="324"/>
      <c r="ARR6" s="324"/>
      <c r="ARS6" s="324"/>
      <c r="ART6" s="324"/>
      <c r="ARU6" s="324"/>
      <c r="ARV6" s="324"/>
      <c r="ARW6" s="324"/>
      <c r="ARX6" s="324"/>
      <c r="ARY6" s="324"/>
      <c r="ARZ6" s="324"/>
      <c r="ASA6" s="324"/>
      <c r="ASB6" s="324"/>
      <c r="ASC6" s="324"/>
      <c r="ASD6" s="324"/>
      <c r="ASE6" s="324"/>
      <c r="ASF6" s="324"/>
      <c r="ASG6" s="324"/>
      <c r="ASH6" s="324"/>
      <c r="ASI6" s="324"/>
      <c r="ASJ6" s="324"/>
      <c r="ASK6" s="324"/>
      <c r="ASL6" s="324"/>
      <c r="ASM6" s="324"/>
      <c r="ASN6" s="324"/>
      <c r="ASO6" s="324"/>
      <c r="ASP6" s="324"/>
      <c r="ASQ6" s="324"/>
      <c r="ASR6" s="324"/>
      <c r="ASS6" s="324"/>
      <c r="AST6" s="324"/>
      <c r="ASU6" s="324"/>
      <c r="ASV6" s="324"/>
      <c r="ASW6" s="324"/>
      <c r="ASX6" s="324"/>
      <c r="ASY6" s="324"/>
      <c r="ASZ6" s="324"/>
      <c r="ATA6" s="324"/>
      <c r="ATB6" s="324"/>
      <c r="ATC6" s="324"/>
      <c r="ATD6" s="324"/>
      <c r="ATE6" s="324"/>
      <c r="ATF6" s="324"/>
      <c r="ATG6" s="324"/>
      <c r="ATH6" s="324"/>
      <c r="ATI6" s="324"/>
      <c r="ATJ6" s="324"/>
      <c r="ATK6" s="324"/>
      <c r="ATL6" s="324"/>
      <c r="ATM6" s="324"/>
      <c r="ATN6" s="324"/>
      <c r="ATO6" s="324"/>
      <c r="ATP6" s="324"/>
      <c r="ATQ6" s="324"/>
      <c r="ATR6" s="324"/>
      <c r="ATS6" s="324"/>
      <c r="ATT6" s="324"/>
      <c r="ATU6" s="324"/>
      <c r="ATV6" s="324"/>
      <c r="ATW6" s="324"/>
      <c r="ATX6" s="324"/>
      <c r="ATY6" s="324"/>
      <c r="ATZ6" s="324"/>
      <c r="AUA6" s="324"/>
      <c r="AUB6" s="324"/>
      <c r="AUC6" s="324"/>
      <c r="AUD6" s="324"/>
      <c r="AUE6" s="324"/>
      <c r="AUF6" s="324"/>
      <c r="AUG6" s="324"/>
      <c r="AUH6" s="324"/>
      <c r="AUI6" s="324"/>
      <c r="AUJ6" s="324"/>
      <c r="AUK6" s="324"/>
      <c r="AUL6" s="324"/>
      <c r="AUM6" s="324"/>
      <c r="AUN6" s="324"/>
      <c r="AUO6" s="324"/>
      <c r="AUP6" s="324"/>
      <c r="AUQ6" s="324"/>
      <c r="AUR6" s="324"/>
      <c r="AUS6" s="324"/>
      <c r="AUT6" s="324"/>
      <c r="AUU6" s="324"/>
      <c r="AUV6" s="324"/>
      <c r="AUW6" s="324"/>
      <c r="AUX6" s="324"/>
      <c r="AUY6" s="324"/>
      <c r="AUZ6" s="324"/>
      <c r="AVA6" s="324"/>
      <c r="AVB6" s="324"/>
      <c r="AVC6" s="324"/>
      <c r="AVD6" s="324"/>
      <c r="AVE6" s="324"/>
      <c r="AVF6" s="324"/>
      <c r="AVG6" s="324"/>
      <c r="AVH6" s="324"/>
      <c r="AVI6" s="324"/>
      <c r="AVJ6" s="324"/>
      <c r="AVK6" s="324"/>
      <c r="AVL6" s="324"/>
      <c r="AVM6" s="324"/>
      <c r="AVN6" s="324"/>
      <c r="AVO6" s="324"/>
      <c r="AVP6" s="324"/>
      <c r="AVQ6" s="324"/>
      <c r="AVR6" s="324"/>
      <c r="AVS6" s="324"/>
      <c r="AVT6" s="324"/>
      <c r="AVU6" s="324"/>
      <c r="AVV6" s="324"/>
      <c r="AVW6" s="324"/>
      <c r="AVX6" s="324"/>
      <c r="AVY6" s="324"/>
      <c r="AVZ6" s="324"/>
      <c r="AWA6" s="324"/>
      <c r="AWB6" s="324"/>
      <c r="AWC6" s="324"/>
      <c r="AWD6" s="324"/>
      <c r="AWE6" s="324"/>
      <c r="AWF6" s="324"/>
      <c r="AWG6" s="324"/>
      <c r="AWH6" s="324"/>
      <c r="AWI6" s="324"/>
      <c r="AWJ6" s="324"/>
      <c r="AWK6" s="324"/>
      <c r="AWL6" s="324"/>
      <c r="AWM6" s="324"/>
      <c r="AWN6" s="324"/>
      <c r="AWO6" s="324"/>
      <c r="AWP6" s="324"/>
      <c r="AWQ6" s="324"/>
      <c r="AWR6" s="324"/>
      <c r="AWS6" s="324"/>
      <c r="AWT6" s="324"/>
      <c r="AWU6" s="324"/>
      <c r="AWV6" s="324"/>
      <c r="AWW6" s="324"/>
      <c r="AWX6" s="324"/>
      <c r="AWY6" s="324"/>
      <c r="AWZ6" s="324"/>
      <c r="AXA6" s="324"/>
      <c r="AXB6" s="324"/>
      <c r="AXC6" s="324"/>
      <c r="AXD6" s="324"/>
      <c r="AXE6" s="324"/>
      <c r="AXF6" s="324"/>
      <c r="AXG6" s="324"/>
      <c r="AXH6" s="324"/>
      <c r="AXI6" s="324"/>
      <c r="AXJ6" s="324"/>
      <c r="AXK6" s="324"/>
      <c r="AXL6" s="324"/>
      <c r="AXM6" s="324"/>
      <c r="AXN6" s="324"/>
      <c r="AXO6" s="324"/>
      <c r="AXP6" s="324"/>
      <c r="AXQ6" s="324"/>
      <c r="AXR6" s="324"/>
      <c r="AXS6" s="324"/>
      <c r="AXT6" s="324"/>
      <c r="AXU6" s="324"/>
      <c r="AXV6" s="324"/>
      <c r="AXW6" s="324"/>
      <c r="AXX6" s="324"/>
      <c r="AXY6" s="324"/>
      <c r="AXZ6" s="324"/>
      <c r="AYA6" s="324"/>
      <c r="AYB6" s="324"/>
      <c r="AYC6" s="324"/>
      <c r="AYD6" s="324"/>
      <c r="AYE6" s="324"/>
      <c r="AYF6" s="324"/>
      <c r="AYG6" s="324"/>
      <c r="AYH6" s="324"/>
      <c r="AYI6" s="324"/>
      <c r="AYJ6" s="324"/>
      <c r="AYK6" s="324"/>
      <c r="AYL6" s="324"/>
      <c r="AYM6" s="324"/>
      <c r="AYN6" s="324"/>
      <c r="AYO6" s="324"/>
      <c r="AYP6" s="324"/>
      <c r="AYQ6" s="324"/>
      <c r="AYR6" s="324"/>
      <c r="AYS6" s="324"/>
      <c r="AYT6" s="324"/>
      <c r="AYU6" s="324"/>
      <c r="AYV6" s="324"/>
      <c r="AYW6" s="324"/>
      <c r="AYX6" s="324"/>
      <c r="AYY6" s="324"/>
      <c r="AYZ6" s="324"/>
      <c r="AZA6" s="324"/>
      <c r="AZB6" s="324"/>
      <c r="AZC6" s="324"/>
      <c r="AZD6" s="324"/>
      <c r="AZE6" s="324"/>
      <c r="AZF6" s="324"/>
      <c r="AZG6" s="324"/>
      <c r="AZH6" s="324"/>
      <c r="AZI6" s="324"/>
      <c r="AZJ6" s="324"/>
      <c r="AZK6" s="324"/>
      <c r="AZL6" s="324"/>
      <c r="AZM6" s="324"/>
      <c r="AZN6" s="324"/>
      <c r="AZO6" s="324"/>
      <c r="AZP6" s="324"/>
      <c r="AZQ6" s="324"/>
      <c r="AZR6" s="324"/>
      <c r="AZS6" s="324"/>
      <c r="AZT6" s="324"/>
      <c r="AZU6" s="324"/>
      <c r="AZV6" s="324"/>
      <c r="AZW6" s="324"/>
      <c r="AZX6" s="324"/>
      <c r="AZY6" s="324"/>
      <c r="AZZ6" s="324"/>
      <c r="BAA6" s="324"/>
      <c r="BAB6" s="324"/>
      <c r="BAC6" s="324"/>
      <c r="BAD6" s="324"/>
      <c r="BAE6" s="324"/>
      <c r="BAF6" s="324"/>
      <c r="BAG6" s="324"/>
      <c r="BAH6" s="324"/>
      <c r="BAI6" s="324"/>
      <c r="BAJ6" s="324"/>
      <c r="BAK6" s="324"/>
      <c r="BAL6" s="324"/>
      <c r="BAM6" s="324"/>
      <c r="BAN6" s="324"/>
      <c r="BAO6" s="324"/>
      <c r="BAP6" s="324"/>
      <c r="BAQ6" s="324"/>
      <c r="BAR6" s="324"/>
      <c r="BAS6" s="324"/>
      <c r="BAT6" s="324"/>
      <c r="BAU6" s="324"/>
      <c r="BAV6" s="324"/>
      <c r="BAW6" s="324"/>
      <c r="BAX6" s="324"/>
      <c r="BAY6" s="324"/>
      <c r="BAZ6" s="324"/>
      <c r="BBA6" s="324"/>
      <c r="BBB6" s="324"/>
      <c r="BBC6" s="324"/>
      <c r="BBD6" s="324"/>
      <c r="BBE6" s="324"/>
      <c r="BBF6" s="324"/>
      <c r="BBG6" s="324"/>
      <c r="BBH6" s="324"/>
      <c r="BBI6" s="324"/>
      <c r="BBJ6" s="324"/>
      <c r="BBK6" s="324"/>
      <c r="BBL6" s="324"/>
      <c r="BBM6" s="324"/>
      <c r="BBN6" s="324"/>
      <c r="BBO6" s="324"/>
      <c r="BBP6" s="324"/>
      <c r="BBQ6" s="324"/>
      <c r="BBR6" s="324"/>
      <c r="BBS6" s="324"/>
      <c r="BBT6" s="324"/>
      <c r="BBU6" s="324"/>
      <c r="BBV6" s="324"/>
      <c r="BBW6" s="324"/>
      <c r="BBX6" s="324"/>
      <c r="BBY6" s="324"/>
      <c r="BBZ6" s="324"/>
      <c r="BCA6" s="324"/>
      <c r="BCB6" s="324"/>
      <c r="BCC6" s="324"/>
      <c r="BCD6" s="324"/>
      <c r="BCE6" s="324"/>
      <c r="BCF6" s="324"/>
      <c r="BCG6" s="324"/>
      <c r="BCH6" s="324"/>
      <c r="BCI6" s="324"/>
      <c r="BCJ6" s="324"/>
      <c r="BCK6" s="324"/>
      <c r="BCL6" s="324"/>
      <c r="BCM6" s="324"/>
      <c r="BCN6" s="324"/>
      <c r="BCO6" s="324"/>
      <c r="BCP6" s="324"/>
      <c r="BCQ6" s="324"/>
      <c r="BCR6" s="324"/>
      <c r="BCS6" s="324"/>
      <c r="BCT6" s="324"/>
      <c r="BCU6" s="324"/>
      <c r="BCV6" s="324"/>
      <c r="BCW6" s="324"/>
      <c r="BCX6" s="324"/>
      <c r="BCY6" s="324"/>
      <c r="BCZ6" s="324"/>
      <c r="BDA6" s="324"/>
      <c r="BDB6" s="324"/>
      <c r="BDC6" s="324"/>
      <c r="BDD6" s="324"/>
      <c r="BDE6" s="324"/>
      <c r="BDF6" s="324"/>
      <c r="BDG6" s="324"/>
      <c r="BDH6" s="324"/>
      <c r="BDI6" s="324"/>
      <c r="BDJ6" s="324"/>
      <c r="BDK6" s="324"/>
      <c r="BDL6" s="324"/>
      <c r="BDM6" s="324"/>
      <c r="BDN6" s="324"/>
      <c r="BDO6" s="324"/>
      <c r="BDP6" s="324"/>
      <c r="BDQ6" s="324"/>
      <c r="BDR6" s="324"/>
      <c r="BDS6" s="324"/>
      <c r="BDT6" s="324"/>
      <c r="BDU6" s="324"/>
      <c r="BDV6" s="324"/>
      <c r="BDW6" s="324"/>
      <c r="BDX6" s="324"/>
      <c r="BDY6" s="324"/>
      <c r="BDZ6" s="324"/>
      <c r="BEA6" s="324"/>
      <c r="BEB6" s="324"/>
      <c r="BEC6" s="324"/>
      <c r="BED6" s="324"/>
      <c r="BEE6" s="324"/>
      <c r="BEF6" s="324"/>
      <c r="BEG6" s="324"/>
      <c r="BEH6" s="324"/>
      <c r="BEI6" s="324"/>
      <c r="BEJ6" s="324"/>
      <c r="BEK6" s="324"/>
      <c r="BEL6" s="324"/>
      <c r="BEM6" s="324"/>
      <c r="BEN6" s="324"/>
      <c r="BEO6" s="324"/>
      <c r="BEP6" s="324"/>
      <c r="BEQ6" s="324"/>
      <c r="BER6" s="324"/>
      <c r="BES6" s="324"/>
      <c r="BET6" s="324"/>
      <c r="BEU6" s="324"/>
      <c r="BEV6" s="324"/>
      <c r="BEW6" s="324"/>
      <c r="BEX6" s="324"/>
      <c r="BEY6" s="324"/>
      <c r="BEZ6" s="324"/>
      <c r="BFA6" s="324"/>
      <c r="BFB6" s="324"/>
      <c r="BFC6" s="324"/>
      <c r="BFD6" s="324"/>
      <c r="BFE6" s="324"/>
      <c r="BFF6" s="324"/>
      <c r="BFG6" s="324"/>
      <c r="BFH6" s="324"/>
      <c r="BFI6" s="324"/>
      <c r="BFJ6" s="324"/>
      <c r="BFK6" s="324"/>
      <c r="BFL6" s="324"/>
      <c r="BFM6" s="324"/>
      <c r="BFN6" s="324"/>
      <c r="BFO6" s="324"/>
      <c r="BFP6" s="324"/>
      <c r="BFQ6" s="324"/>
      <c r="BFR6" s="324"/>
      <c r="BFS6" s="324"/>
      <c r="BFT6" s="324"/>
      <c r="BFU6" s="324"/>
      <c r="BFV6" s="324"/>
      <c r="BFW6" s="324"/>
      <c r="BFX6" s="324"/>
      <c r="BFY6" s="324"/>
      <c r="BFZ6" s="324"/>
      <c r="BGA6" s="324"/>
      <c r="BGB6" s="324"/>
      <c r="BGC6" s="324"/>
      <c r="BGD6" s="324"/>
      <c r="BGE6" s="324"/>
      <c r="BGF6" s="324"/>
      <c r="BGG6" s="324"/>
      <c r="BGH6" s="324"/>
      <c r="BGI6" s="324"/>
      <c r="BGJ6" s="324"/>
      <c r="BGK6" s="324"/>
      <c r="BGL6" s="324"/>
      <c r="BGM6" s="324"/>
      <c r="BGN6" s="324"/>
      <c r="BGO6" s="324"/>
      <c r="BGP6" s="324"/>
      <c r="BGQ6" s="324"/>
      <c r="BGR6" s="324"/>
      <c r="BGS6" s="324"/>
      <c r="BGT6" s="324"/>
      <c r="BGU6" s="324"/>
      <c r="BGV6" s="324"/>
      <c r="BGW6" s="324"/>
      <c r="BGX6" s="324"/>
      <c r="BGY6" s="324"/>
      <c r="BGZ6" s="324"/>
      <c r="BHA6" s="324"/>
      <c r="BHB6" s="324"/>
      <c r="BHC6" s="324"/>
      <c r="BHD6" s="324"/>
      <c r="BHE6" s="324"/>
      <c r="BHF6" s="324"/>
      <c r="BHG6" s="324"/>
      <c r="BHH6" s="324"/>
      <c r="BHI6" s="324"/>
      <c r="BHJ6" s="324"/>
      <c r="BHK6" s="324"/>
      <c r="BHL6" s="324"/>
      <c r="BHM6" s="324"/>
      <c r="BHN6" s="324"/>
      <c r="BHO6" s="324"/>
      <c r="BHP6" s="324"/>
      <c r="BHQ6" s="324"/>
      <c r="BHR6" s="324"/>
      <c r="BHS6" s="324"/>
      <c r="BHT6" s="324"/>
      <c r="BHU6" s="324"/>
      <c r="BHV6" s="324"/>
      <c r="BHW6" s="324"/>
      <c r="BHX6" s="324"/>
      <c r="BHY6" s="324"/>
      <c r="BHZ6" s="324"/>
      <c r="BIA6" s="324"/>
      <c r="BIB6" s="324"/>
      <c r="BIC6" s="324"/>
      <c r="BID6" s="324"/>
      <c r="BIE6" s="324"/>
      <c r="BIF6" s="324"/>
      <c r="BIG6" s="324"/>
      <c r="BIH6" s="324"/>
      <c r="BII6" s="324"/>
      <c r="BIJ6" s="324"/>
      <c r="BIK6" s="324"/>
      <c r="BIL6" s="324"/>
      <c r="BIM6" s="324"/>
      <c r="BIN6" s="324"/>
      <c r="BIO6" s="324"/>
      <c r="BIP6" s="324"/>
      <c r="BIQ6" s="324"/>
      <c r="BIR6" s="324"/>
      <c r="BIS6" s="324"/>
      <c r="BIT6" s="324"/>
      <c r="BIU6" s="324"/>
      <c r="BIV6" s="324"/>
      <c r="BIW6" s="324"/>
      <c r="BIX6" s="324"/>
      <c r="BIY6" s="324"/>
      <c r="BIZ6" s="324"/>
      <c r="BJA6" s="324"/>
      <c r="BJB6" s="324"/>
      <c r="BJC6" s="324"/>
      <c r="BJD6" s="324"/>
      <c r="BJE6" s="324"/>
      <c r="BJF6" s="324"/>
      <c r="BJG6" s="324"/>
      <c r="BJH6" s="324"/>
      <c r="BJI6" s="324"/>
      <c r="BJJ6" s="324"/>
      <c r="BJK6" s="324"/>
      <c r="BJL6" s="324"/>
      <c r="BJM6" s="324"/>
      <c r="BJN6" s="324"/>
      <c r="BJO6" s="324"/>
      <c r="BJP6" s="324"/>
      <c r="BJQ6" s="324"/>
      <c r="BJR6" s="324"/>
      <c r="BJS6" s="324"/>
      <c r="BJT6" s="324"/>
      <c r="BJU6" s="324"/>
      <c r="BJV6" s="324"/>
      <c r="BJW6" s="324"/>
      <c r="BJX6" s="324"/>
      <c r="BJY6" s="324"/>
      <c r="BJZ6" s="324"/>
      <c r="BKA6" s="324"/>
      <c r="BKB6" s="324"/>
      <c r="BKC6" s="324"/>
      <c r="BKD6" s="324"/>
      <c r="BKE6" s="324"/>
      <c r="BKF6" s="324"/>
      <c r="BKG6" s="324"/>
      <c r="BKH6" s="324"/>
      <c r="BKI6" s="324"/>
      <c r="BKJ6" s="324"/>
      <c r="BKK6" s="324"/>
      <c r="BKL6" s="324"/>
      <c r="BKM6" s="324"/>
      <c r="BKN6" s="324"/>
      <c r="BKO6" s="324"/>
      <c r="BKP6" s="324"/>
      <c r="BKQ6" s="324"/>
      <c r="BKR6" s="324"/>
      <c r="BKS6" s="324"/>
      <c r="BKT6" s="324"/>
      <c r="BKU6" s="324"/>
      <c r="BKV6" s="324"/>
      <c r="BKW6" s="324"/>
      <c r="BKX6" s="324"/>
      <c r="BKY6" s="324"/>
      <c r="BKZ6" s="324"/>
      <c r="BLA6" s="324"/>
      <c r="BLB6" s="324"/>
      <c r="BLC6" s="324"/>
      <c r="BLD6" s="324"/>
      <c r="BLE6" s="324"/>
      <c r="BLF6" s="324"/>
      <c r="BLG6" s="324"/>
      <c r="BLH6" s="324"/>
      <c r="BLI6" s="324"/>
      <c r="BLJ6" s="324"/>
      <c r="BLK6" s="324"/>
      <c r="BLL6" s="324"/>
      <c r="BLM6" s="324"/>
      <c r="BLN6" s="324"/>
      <c r="BLO6" s="324"/>
      <c r="BLP6" s="324"/>
      <c r="BLQ6" s="324"/>
      <c r="BLR6" s="324"/>
      <c r="BLS6" s="324"/>
      <c r="BLT6" s="324"/>
      <c r="BLU6" s="324"/>
      <c r="BLV6" s="324"/>
      <c r="BLW6" s="324"/>
      <c r="BLX6" s="324"/>
      <c r="BLY6" s="324"/>
      <c r="BLZ6" s="324"/>
      <c r="BMA6" s="324"/>
      <c r="BMB6" s="324"/>
      <c r="BMC6" s="324"/>
      <c r="BMD6" s="324"/>
      <c r="BME6" s="324"/>
      <c r="BMF6" s="324"/>
      <c r="BMG6" s="324"/>
      <c r="BMH6" s="324"/>
      <c r="BMI6" s="324"/>
      <c r="BMJ6" s="324"/>
      <c r="BMK6" s="324"/>
      <c r="BML6" s="324"/>
      <c r="BMM6" s="324"/>
      <c r="BMN6" s="324"/>
      <c r="BMO6" s="324"/>
      <c r="BMP6" s="324"/>
      <c r="BMQ6" s="324"/>
      <c r="BMR6" s="324"/>
      <c r="BMS6" s="324"/>
      <c r="BMT6" s="324"/>
      <c r="BMU6" s="324"/>
      <c r="BMV6" s="324"/>
      <c r="BMW6" s="324"/>
      <c r="BMX6" s="324"/>
      <c r="BMY6" s="324"/>
      <c r="BMZ6" s="324"/>
      <c r="BNA6" s="324"/>
      <c r="BNB6" s="324"/>
      <c r="BNC6" s="324"/>
      <c r="BND6" s="324"/>
      <c r="BNE6" s="324"/>
      <c r="BNF6" s="324"/>
      <c r="BNG6" s="324"/>
      <c r="BNH6" s="324"/>
      <c r="BNI6" s="324"/>
      <c r="BNJ6" s="324"/>
      <c r="BNK6" s="324"/>
      <c r="BNL6" s="324"/>
      <c r="BNM6" s="324"/>
      <c r="BNN6" s="324"/>
      <c r="BNO6" s="324"/>
      <c r="BNP6" s="324"/>
      <c r="BNQ6" s="324"/>
      <c r="BNR6" s="324"/>
      <c r="BNS6" s="324"/>
      <c r="BNT6" s="324"/>
      <c r="BNU6" s="324"/>
      <c r="BNV6" s="324"/>
      <c r="BNW6" s="324"/>
      <c r="BNX6" s="324"/>
      <c r="BNY6" s="324"/>
      <c r="BNZ6" s="324"/>
      <c r="BOA6" s="324"/>
      <c r="BOB6" s="324"/>
      <c r="BOC6" s="324"/>
      <c r="BOD6" s="324"/>
      <c r="BOE6" s="324"/>
      <c r="BOF6" s="324"/>
      <c r="BOG6" s="324"/>
      <c r="BOH6" s="324"/>
      <c r="BOI6" s="324"/>
      <c r="BOJ6" s="324"/>
      <c r="BOK6" s="324"/>
      <c r="BOL6" s="324"/>
      <c r="BOM6" s="324"/>
      <c r="BON6" s="324"/>
      <c r="BOO6" s="324"/>
      <c r="BOP6" s="324"/>
      <c r="BOQ6" s="324"/>
      <c r="BOR6" s="324"/>
      <c r="BOS6" s="324"/>
      <c r="BOT6" s="324"/>
      <c r="BOU6" s="324"/>
      <c r="BOV6" s="324"/>
      <c r="BOW6" s="324"/>
      <c r="BOX6" s="324"/>
      <c r="BOY6" s="324"/>
      <c r="BOZ6" s="324"/>
      <c r="BPA6" s="324"/>
      <c r="BPB6" s="324"/>
      <c r="BPC6" s="324"/>
      <c r="BPD6" s="324"/>
      <c r="BPE6" s="324"/>
      <c r="BPF6" s="324"/>
      <c r="BPG6" s="324"/>
      <c r="BPH6" s="324"/>
      <c r="BPI6" s="324"/>
      <c r="BPJ6" s="324"/>
      <c r="BPK6" s="324"/>
      <c r="BPL6" s="324"/>
      <c r="BPM6" s="324"/>
      <c r="BPN6" s="324"/>
      <c r="BPO6" s="324"/>
      <c r="BPP6" s="324"/>
      <c r="BPQ6" s="324"/>
      <c r="BPR6" s="324"/>
      <c r="BPS6" s="324"/>
      <c r="BPT6" s="324"/>
      <c r="BPU6" s="324"/>
      <c r="BPV6" s="324"/>
      <c r="BPW6" s="324"/>
      <c r="BPX6" s="324"/>
      <c r="BPY6" s="324"/>
      <c r="BPZ6" s="324"/>
      <c r="BQA6" s="324"/>
      <c r="BQB6" s="324"/>
      <c r="BQC6" s="324"/>
      <c r="BQD6" s="324"/>
      <c r="BQE6" s="324"/>
      <c r="BQF6" s="324"/>
      <c r="BQG6" s="324"/>
      <c r="BQH6" s="324"/>
      <c r="BQI6" s="324"/>
      <c r="BQJ6" s="324"/>
      <c r="BQK6" s="324"/>
      <c r="BQL6" s="324"/>
      <c r="BQM6" s="324"/>
      <c r="BQN6" s="324"/>
      <c r="BQO6" s="324"/>
      <c r="BQP6" s="324"/>
      <c r="BQQ6" s="324"/>
      <c r="BQR6" s="324"/>
      <c r="BQS6" s="324"/>
      <c r="BQT6" s="324"/>
      <c r="BQU6" s="324"/>
      <c r="BQV6" s="324"/>
      <c r="BQW6" s="324"/>
      <c r="BQX6" s="324"/>
      <c r="BQY6" s="324"/>
      <c r="BQZ6" s="324"/>
      <c r="BRA6" s="324"/>
      <c r="BRB6" s="324"/>
      <c r="BRC6" s="324"/>
      <c r="BRD6" s="324"/>
      <c r="BRE6" s="324"/>
      <c r="BRF6" s="324"/>
      <c r="BRG6" s="324"/>
      <c r="BRH6" s="324"/>
      <c r="BRI6" s="324"/>
      <c r="BRJ6" s="324"/>
      <c r="BRK6" s="324"/>
      <c r="BRL6" s="324"/>
      <c r="BRM6" s="324"/>
      <c r="BRN6" s="324"/>
      <c r="BRO6" s="324"/>
      <c r="BRP6" s="324"/>
      <c r="BRQ6" s="324"/>
      <c r="BRR6" s="324"/>
      <c r="BRS6" s="324"/>
      <c r="BRT6" s="324"/>
      <c r="BRU6" s="324"/>
      <c r="BRV6" s="324"/>
      <c r="BRW6" s="324"/>
      <c r="BRX6" s="324"/>
      <c r="BRY6" s="324"/>
      <c r="BRZ6" s="324"/>
      <c r="BSA6" s="324"/>
      <c r="BSB6" s="324"/>
      <c r="BSC6" s="324"/>
      <c r="BSD6" s="324"/>
      <c r="BSE6" s="324"/>
      <c r="BSF6" s="324"/>
      <c r="BSG6" s="324"/>
      <c r="BSH6" s="324"/>
      <c r="BSI6" s="324"/>
      <c r="BSJ6" s="324"/>
      <c r="BSK6" s="324"/>
      <c r="BSL6" s="324"/>
      <c r="BSM6" s="324"/>
      <c r="BSN6" s="324"/>
      <c r="BSO6" s="324"/>
      <c r="BSP6" s="324"/>
      <c r="BSQ6" s="324"/>
      <c r="BSR6" s="324"/>
      <c r="BSS6" s="324"/>
      <c r="BST6" s="324"/>
      <c r="BSU6" s="324"/>
      <c r="BSV6" s="324"/>
      <c r="BSW6" s="324"/>
      <c r="BSX6" s="324"/>
      <c r="BSY6" s="324"/>
      <c r="BSZ6" s="324"/>
      <c r="BTA6" s="324"/>
      <c r="BTB6" s="324"/>
      <c r="BTC6" s="324"/>
      <c r="BTD6" s="324"/>
      <c r="BTE6" s="324"/>
      <c r="BTF6" s="324"/>
      <c r="BTG6" s="324"/>
      <c r="BTH6" s="324"/>
      <c r="BTI6" s="324"/>
      <c r="BTJ6" s="324"/>
      <c r="BTK6" s="324"/>
      <c r="BTL6" s="324"/>
      <c r="BTM6" s="324"/>
      <c r="BTN6" s="324"/>
      <c r="BTO6" s="324"/>
      <c r="BTP6" s="324"/>
      <c r="BTQ6" s="324"/>
      <c r="BTR6" s="324"/>
      <c r="BTS6" s="324"/>
      <c r="BTT6" s="324"/>
      <c r="BTU6" s="324"/>
      <c r="BTV6" s="324"/>
      <c r="BTW6" s="324"/>
      <c r="BTX6" s="324"/>
      <c r="BTY6" s="324"/>
      <c r="BTZ6" s="324"/>
      <c r="BUA6" s="324"/>
      <c r="BUB6" s="324"/>
      <c r="BUC6" s="324"/>
      <c r="BUD6" s="324"/>
      <c r="BUE6" s="324"/>
      <c r="BUF6" s="324"/>
      <c r="BUG6" s="324"/>
      <c r="BUH6" s="324"/>
      <c r="BUI6" s="324"/>
      <c r="BUJ6" s="324"/>
      <c r="BUK6" s="324"/>
      <c r="BUL6" s="324"/>
      <c r="BUM6" s="324"/>
      <c r="BUN6" s="324"/>
      <c r="BUO6" s="324"/>
      <c r="BUP6" s="324"/>
      <c r="BUQ6" s="324"/>
      <c r="BUR6" s="324"/>
      <c r="BUS6" s="324"/>
      <c r="BUT6" s="324"/>
      <c r="BUU6" s="324"/>
      <c r="BUV6" s="324"/>
      <c r="BUW6" s="324"/>
      <c r="BUX6" s="324"/>
      <c r="BUY6" s="324"/>
      <c r="BUZ6" s="324"/>
      <c r="BVA6" s="324"/>
      <c r="BVB6" s="324"/>
      <c r="BVC6" s="324"/>
      <c r="BVD6" s="324"/>
      <c r="BVE6" s="324"/>
      <c r="BVF6" s="324"/>
      <c r="BVG6" s="324"/>
      <c r="BVH6" s="324"/>
      <c r="BVI6" s="324"/>
      <c r="BVJ6" s="324"/>
      <c r="BVK6" s="324"/>
      <c r="BVL6" s="324"/>
      <c r="BVM6" s="324"/>
      <c r="BVN6" s="324"/>
      <c r="BVO6" s="324"/>
      <c r="BVP6" s="324"/>
      <c r="BVQ6" s="324"/>
      <c r="BVR6" s="324"/>
      <c r="BVS6" s="324"/>
      <c r="BVT6" s="324"/>
      <c r="BVU6" s="324"/>
      <c r="BVV6" s="324"/>
      <c r="BVW6" s="324"/>
      <c r="BVX6" s="324"/>
      <c r="BVY6" s="324"/>
      <c r="BVZ6" s="324"/>
      <c r="BWA6" s="324"/>
      <c r="BWB6" s="324"/>
      <c r="BWC6" s="324"/>
      <c r="BWD6" s="324"/>
      <c r="BWE6" s="324"/>
      <c r="BWF6" s="324"/>
      <c r="BWG6" s="324"/>
      <c r="BWH6" s="324"/>
      <c r="BWI6" s="324"/>
      <c r="BWJ6" s="324"/>
      <c r="BWK6" s="324"/>
      <c r="BWL6" s="324"/>
      <c r="BWM6" s="324"/>
      <c r="BWN6" s="324"/>
      <c r="BWO6" s="324"/>
      <c r="BWP6" s="324"/>
      <c r="BWQ6" s="324"/>
      <c r="BWR6" s="324"/>
      <c r="BWS6" s="324"/>
      <c r="BWT6" s="324"/>
      <c r="BWU6" s="324"/>
      <c r="BWV6" s="324"/>
      <c r="BWW6" s="324"/>
      <c r="BWX6" s="324"/>
      <c r="BWY6" s="324"/>
      <c r="BWZ6" s="324"/>
      <c r="BXA6" s="324"/>
      <c r="BXB6" s="324"/>
      <c r="BXC6" s="324"/>
      <c r="BXD6" s="324"/>
      <c r="BXE6" s="324"/>
      <c r="BXF6" s="324"/>
      <c r="BXG6" s="324"/>
      <c r="BXH6" s="324"/>
      <c r="BXI6" s="324"/>
      <c r="BXJ6" s="324"/>
      <c r="BXK6" s="324"/>
      <c r="BXL6" s="324"/>
      <c r="BXM6" s="324"/>
      <c r="BXN6" s="324"/>
      <c r="BXO6" s="324"/>
      <c r="BXP6" s="324"/>
      <c r="BXQ6" s="324"/>
      <c r="BXR6" s="324"/>
      <c r="BXS6" s="324"/>
      <c r="BXT6" s="324"/>
      <c r="BXU6" s="324"/>
      <c r="BXV6" s="324"/>
      <c r="BXW6" s="324"/>
      <c r="BXX6" s="324"/>
      <c r="BXY6" s="324"/>
      <c r="BXZ6" s="324"/>
      <c r="BYA6" s="324"/>
      <c r="BYB6" s="324"/>
      <c r="BYC6" s="324"/>
      <c r="BYD6" s="324"/>
      <c r="BYE6" s="324"/>
      <c r="BYF6" s="324"/>
      <c r="BYG6" s="324"/>
      <c r="BYH6" s="324"/>
      <c r="BYI6" s="324"/>
      <c r="BYJ6" s="324"/>
      <c r="BYK6" s="324"/>
      <c r="BYL6" s="324"/>
      <c r="BYM6" s="324"/>
      <c r="BYN6" s="324"/>
      <c r="BYO6" s="324"/>
      <c r="BYP6" s="324"/>
      <c r="BYQ6" s="324"/>
      <c r="BYR6" s="324"/>
      <c r="BYS6" s="324"/>
      <c r="BYT6" s="324"/>
      <c r="BYU6" s="324"/>
      <c r="BYV6" s="324"/>
      <c r="BYW6" s="324"/>
      <c r="BYX6" s="324"/>
      <c r="BYY6" s="324"/>
      <c r="BYZ6" s="324"/>
      <c r="BZA6" s="324"/>
      <c r="BZB6" s="324"/>
      <c r="BZC6" s="324"/>
      <c r="BZD6" s="324"/>
      <c r="BZE6" s="324"/>
      <c r="BZF6" s="324"/>
      <c r="BZG6" s="324"/>
      <c r="BZH6" s="324"/>
      <c r="BZI6" s="324"/>
      <c r="BZJ6" s="324"/>
      <c r="BZK6" s="324"/>
      <c r="BZL6" s="324"/>
      <c r="BZM6" s="324"/>
      <c r="BZN6" s="324"/>
      <c r="BZO6" s="324"/>
      <c r="BZP6" s="324"/>
      <c r="BZQ6" s="324"/>
      <c r="BZR6" s="324"/>
      <c r="BZS6" s="324"/>
      <c r="BZT6" s="324"/>
      <c r="BZU6" s="324"/>
      <c r="BZV6" s="324"/>
      <c r="BZW6" s="324"/>
      <c r="BZX6" s="324"/>
      <c r="BZY6" s="324"/>
      <c r="BZZ6" s="324"/>
      <c r="CAA6" s="324"/>
      <c r="CAB6" s="324"/>
      <c r="CAC6" s="324"/>
      <c r="CAD6" s="324"/>
      <c r="CAE6" s="324"/>
      <c r="CAF6" s="324"/>
      <c r="CAG6" s="324"/>
      <c r="CAH6" s="324"/>
      <c r="CAI6" s="324"/>
      <c r="CAJ6" s="324"/>
      <c r="CAK6" s="324"/>
      <c r="CAL6" s="324"/>
      <c r="CAM6" s="324"/>
      <c r="CAN6" s="324"/>
      <c r="CAO6" s="324"/>
      <c r="CAP6" s="324"/>
      <c r="CAQ6" s="324"/>
      <c r="CAR6" s="324"/>
      <c r="CAS6" s="324"/>
      <c r="CAT6" s="324"/>
      <c r="CAU6" s="324"/>
      <c r="CAV6" s="324"/>
      <c r="CAW6" s="324"/>
      <c r="CAX6" s="324"/>
      <c r="CAY6" s="324"/>
      <c r="CAZ6" s="324"/>
      <c r="CBA6" s="324"/>
      <c r="CBB6" s="324"/>
      <c r="CBC6" s="324"/>
      <c r="CBD6" s="324"/>
      <c r="CBE6" s="324"/>
      <c r="CBF6" s="324"/>
      <c r="CBG6" s="324"/>
      <c r="CBH6" s="324"/>
      <c r="CBI6" s="324"/>
      <c r="CBJ6" s="324"/>
      <c r="CBK6" s="324"/>
      <c r="CBL6" s="324"/>
      <c r="CBM6" s="324"/>
      <c r="CBN6" s="324"/>
      <c r="CBO6" s="324"/>
      <c r="CBP6" s="324"/>
      <c r="CBQ6" s="324"/>
      <c r="CBR6" s="324"/>
      <c r="CBS6" s="324"/>
      <c r="CBT6" s="324"/>
      <c r="CBU6" s="324"/>
      <c r="CBV6" s="324"/>
      <c r="CBW6" s="324"/>
      <c r="CBX6" s="324"/>
      <c r="CBY6" s="324"/>
      <c r="CBZ6" s="324"/>
      <c r="CCA6" s="324"/>
      <c r="CCB6" s="324"/>
      <c r="CCC6" s="324"/>
      <c r="CCD6" s="324"/>
      <c r="CCE6" s="324"/>
      <c r="CCF6" s="324"/>
      <c r="CCG6" s="324"/>
      <c r="CCH6" s="324"/>
      <c r="CCI6" s="324"/>
      <c r="CCJ6" s="324"/>
      <c r="CCK6" s="324"/>
      <c r="CCL6" s="324"/>
      <c r="CCM6" s="324"/>
      <c r="CCN6" s="324"/>
      <c r="CCO6" s="324"/>
      <c r="CCP6" s="324"/>
      <c r="CCQ6" s="324"/>
      <c r="CCR6" s="324"/>
      <c r="CCS6" s="324"/>
      <c r="CCT6" s="324"/>
      <c r="CCU6" s="324"/>
      <c r="CCV6" s="324"/>
      <c r="CCW6" s="324"/>
      <c r="CCX6" s="324"/>
      <c r="CCY6" s="324"/>
      <c r="CCZ6" s="324"/>
      <c r="CDA6" s="324"/>
      <c r="CDB6" s="324"/>
      <c r="CDC6" s="324"/>
      <c r="CDD6" s="324"/>
      <c r="CDE6" s="324"/>
      <c r="CDF6" s="324"/>
      <c r="CDG6" s="324"/>
      <c r="CDH6" s="324"/>
      <c r="CDI6" s="324"/>
      <c r="CDJ6" s="324"/>
      <c r="CDK6" s="324"/>
      <c r="CDL6" s="324"/>
      <c r="CDM6" s="324"/>
      <c r="CDN6" s="324"/>
      <c r="CDO6" s="324"/>
      <c r="CDP6" s="324"/>
      <c r="CDQ6" s="324"/>
      <c r="CDR6" s="324"/>
      <c r="CDS6" s="324"/>
      <c r="CDT6" s="324"/>
      <c r="CDU6" s="324"/>
      <c r="CDV6" s="324"/>
      <c r="CDW6" s="324"/>
      <c r="CDX6" s="324"/>
      <c r="CDY6" s="324"/>
      <c r="CDZ6" s="324"/>
      <c r="CEA6" s="324"/>
      <c r="CEB6" s="324"/>
      <c r="CEC6" s="324"/>
      <c r="CED6" s="324"/>
      <c r="CEE6" s="324"/>
      <c r="CEF6" s="324"/>
      <c r="CEG6" s="324"/>
      <c r="CEH6" s="324"/>
      <c r="CEI6" s="324"/>
      <c r="CEJ6" s="324"/>
      <c r="CEK6" s="324"/>
      <c r="CEL6" s="324"/>
      <c r="CEM6" s="324"/>
      <c r="CEN6" s="324"/>
      <c r="CEO6" s="324"/>
      <c r="CEP6" s="324"/>
      <c r="CEQ6" s="324"/>
      <c r="CER6" s="324"/>
      <c r="CES6" s="324"/>
      <c r="CET6" s="324"/>
      <c r="CEU6" s="324"/>
      <c r="CEV6" s="324"/>
      <c r="CEW6" s="324"/>
      <c r="CEX6" s="324"/>
      <c r="CEY6" s="324"/>
      <c r="CEZ6" s="324"/>
      <c r="CFA6" s="324"/>
      <c r="CFB6" s="324"/>
      <c r="CFC6" s="324"/>
      <c r="CFD6" s="324"/>
      <c r="CFE6" s="324"/>
      <c r="CFF6" s="324"/>
      <c r="CFG6" s="324"/>
      <c r="CFH6" s="324"/>
      <c r="CFI6" s="324"/>
      <c r="CFJ6" s="324"/>
      <c r="CFK6" s="324"/>
      <c r="CFL6" s="324"/>
      <c r="CFM6" s="324"/>
      <c r="CFN6" s="324"/>
      <c r="CFO6" s="324"/>
      <c r="CFP6" s="324"/>
      <c r="CFQ6" s="324"/>
      <c r="CFR6" s="324"/>
      <c r="CFS6" s="324"/>
      <c r="CFT6" s="324"/>
      <c r="CFU6" s="324"/>
      <c r="CFV6" s="324"/>
      <c r="CFW6" s="324"/>
      <c r="CFX6" s="324"/>
      <c r="CFY6" s="324"/>
      <c r="CFZ6" s="324"/>
      <c r="CGA6" s="324"/>
      <c r="CGB6" s="324"/>
      <c r="CGC6" s="324"/>
      <c r="CGD6" s="324"/>
      <c r="CGE6" s="324"/>
      <c r="CGF6" s="324"/>
      <c r="CGG6" s="324"/>
      <c r="CGH6" s="324"/>
      <c r="CGI6" s="324"/>
      <c r="CGJ6" s="324"/>
      <c r="CGK6" s="324"/>
      <c r="CGL6" s="324"/>
      <c r="CGM6" s="324"/>
      <c r="CGN6" s="324"/>
      <c r="CGO6" s="324"/>
      <c r="CGP6" s="324"/>
      <c r="CGQ6" s="324"/>
      <c r="CGR6" s="324"/>
      <c r="CGS6" s="324"/>
      <c r="CGT6" s="324"/>
      <c r="CGU6" s="324"/>
      <c r="CGV6" s="324"/>
      <c r="CGW6" s="324"/>
      <c r="CGX6" s="324"/>
      <c r="CGY6" s="324"/>
      <c r="CGZ6" s="324"/>
      <c r="CHA6" s="324"/>
      <c r="CHB6" s="324"/>
      <c r="CHC6" s="324"/>
      <c r="CHD6" s="324"/>
      <c r="CHE6" s="324"/>
      <c r="CHF6" s="324"/>
      <c r="CHG6" s="324"/>
      <c r="CHH6" s="324"/>
      <c r="CHI6" s="324"/>
      <c r="CHJ6" s="324"/>
      <c r="CHK6" s="324"/>
      <c r="CHL6" s="324"/>
      <c r="CHM6" s="324"/>
      <c r="CHN6" s="324"/>
      <c r="CHO6" s="324"/>
      <c r="CHP6" s="324"/>
      <c r="CHQ6" s="324"/>
      <c r="CHR6" s="324"/>
      <c r="CHS6" s="324"/>
      <c r="CHT6" s="324"/>
      <c r="CHU6" s="324"/>
      <c r="CHV6" s="324"/>
      <c r="CHW6" s="324"/>
      <c r="CHX6" s="324"/>
      <c r="CHY6" s="324"/>
      <c r="CHZ6" s="324"/>
      <c r="CIA6" s="324"/>
      <c r="CIB6" s="324"/>
      <c r="CIC6" s="324"/>
      <c r="CID6" s="324"/>
      <c r="CIE6" s="324"/>
      <c r="CIF6" s="324"/>
      <c r="CIG6" s="324"/>
      <c r="CIH6" s="324"/>
      <c r="CII6" s="324"/>
      <c r="CIJ6" s="324"/>
      <c r="CIK6" s="324"/>
      <c r="CIL6" s="324"/>
      <c r="CIM6" s="324"/>
      <c r="CIN6" s="324"/>
      <c r="CIO6" s="324"/>
      <c r="CIP6" s="324"/>
      <c r="CIQ6" s="324"/>
      <c r="CIR6" s="324"/>
      <c r="CIS6" s="324"/>
      <c r="CIT6" s="324"/>
      <c r="CIU6" s="324"/>
      <c r="CIV6" s="324"/>
      <c r="CIW6" s="324"/>
      <c r="CIX6" s="324"/>
      <c r="CIY6" s="324"/>
      <c r="CIZ6" s="324"/>
      <c r="CJA6" s="324"/>
      <c r="CJB6" s="324"/>
      <c r="CJC6" s="324"/>
      <c r="CJD6" s="324"/>
      <c r="CJE6" s="324"/>
      <c r="CJF6" s="324"/>
      <c r="CJG6" s="324"/>
      <c r="CJH6" s="324"/>
      <c r="CJI6" s="324"/>
      <c r="CJJ6" s="324"/>
      <c r="CJK6" s="324"/>
      <c r="CJL6" s="324"/>
      <c r="CJM6" s="324"/>
      <c r="CJN6" s="324"/>
      <c r="CJO6" s="324"/>
      <c r="CJP6" s="324"/>
      <c r="CJQ6" s="324"/>
      <c r="CJR6" s="324"/>
      <c r="CJS6" s="324"/>
      <c r="CJT6" s="324"/>
      <c r="CJU6" s="324"/>
      <c r="CJV6" s="324"/>
      <c r="CJW6" s="324"/>
      <c r="CJX6" s="324"/>
      <c r="CJY6" s="324"/>
      <c r="CJZ6" s="324"/>
      <c r="CKA6" s="324"/>
      <c r="CKB6" s="324"/>
      <c r="CKC6" s="324"/>
      <c r="CKD6" s="324"/>
      <c r="CKE6" s="324"/>
      <c r="CKF6" s="324"/>
      <c r="CKG6" s="324"/>
      <c r="CKH6" s="324"/>
      <c r="CKI6" s="324"/>
      <c r="CKJ6" s="324"/>
      <c r="CKK6" s="324"/>
      <c r="CKL6" s="324"/>
      <c r="CKM6" s="324"/>
      <c r="CKN6" s="324"/>
      <c r="CKO6" s="324"/>
      <c r="CKP6" s="324"/>
      <c r="CKQ6" s="324"/>
      <c r="CKR6" s="324"/>
      <c r="CKS6" s="324"/>
      <c r="CKT6" s="324"/>
      <c r="CKU6" s="324"/>
      <c r="CKV6" s="324"/>
      <c r="CKW6" s="324"/>
      <c r="CKX6" s="324"/>
      <c r="CKY6" s="324"/>
      <c r="CKZ6" s="324"/>
      <c r="CLA6" s="324"/>
      <c r="CLB6" s="324"/>
      <c r="CLC6" s="324"/>
      <c r="CLD6" s="324"/>
      <c r="CLE6" s="324"/>
      <c r="CLF6" s="324"/>
      <c r="CLG6" s="324"/>
      <c r="CLH6" s="324"/>
      <c r="CLI6" s="324"/>
      <c r="CLJ6" s="324"/>
      <c r="CLK6" s="324"/>
      <c r="CLL6" s="324"/>
      <c r="CLM6" s="324"/>
      <c r="CLN6" s="324"/>
      <c r="CLO6" s="324"/>
      <c r="CLP6" s="324"/>
      <c r="CLQ6" s="324"/>
      <c r="CLR6" s="324"/>
      <c r="CLS6" s="324"/>
      <c r="CLT6" s="324"/>
      <c r="CLU6" s="324"/>
      <c r="CLV6" s="324"/>
      <c r="CLW6" s="324"/>
      <c r="CLX6" s="324"/>
      <c r="CLY6" s="324"/>
      <c r="CLZ6" s="324"/>
      <c r="CMA6" s="324"/>
      <c r="CMB6" s="324"/>
      <c r="CMC6" s="324"/>
      <c r="CMD6" s="324"/>
      <c r="CME6" s="324"/>
      <c r="CMF6" s="324"/>
      <c r="CMG6" s="324"/>
      <c r="CMH6" s="324"/>
      <c r="CMI6" s="324"/>
      <c r="CMJ6" s="324"/>
      <c r="CMK6" s="324"/>
      <c r="CML6" s="324"/>
      <c r="CMM6" s="324"/>
      <c r="CMN6" s="324"/>
      <c r="CMO6" s="324"/>
      <c r="CMP6" s="324"/>
      <c r="CMQ6" s="324"/>
      <c r="CMR6" s="324"/>
      <c r="CMS6" s="324"/>
      <c r="CMT6" s="324"/>
      <c r="CMU6" s="324"/>
      <c r="CMV6" s="324"/>
      <c r="CMW6" s="324"/>
      <c r="CMX6" s="324"/>
      <c r="CMY6" s="324"/>
      <c r="CMZ6" s="324"/>
      <c r="CNA6" s="324"/>
      <c r="CNB6" s="324"/>
      <c r="CNC6" s="324"/>
      <c r="CND6" s="324"/>
      <c r="CNE6" s="324"/>
      <c r="CNF6" s="324"/>
      <c r="CNG6" s="324"/>
      <c r="CNH6" s="324"/>
      <c r="CNI6" s="324"/>
      <c r="CNJ6" s="324"/>
      <c r="CNK6" s="324"/>
      <c r="CNL6" s="324"/>
      <c r="CNM6" s="324"/>
      <c r="CNN6" s="324"/>
      <c r="CNO6" s="324"/>
      <c r="CNP6" s="324"/>
      <c r="CNQ6" s="324"/>
      <c r="CNR6" s="324"/>
      <c r="CNS6" s="324"/>
      <c r="CNT6" s="324"/>
      <c r="CNU6" s="324"/>
      <c r="CNV6" s="324"/>
      <c r="CNW6" s="324"/>
      <c r="CNX6" s="324"/>
      <c r="CNY6" s="324"/>
      <c r="CNZ6" s="324"/>
      <c r="COA6" s="324"/>
      <c r="COB6" s="324"/>
      <c r="COC6" s="324"/>
      <c r="COD6" s="324"/>
      <c r="COE6" s="324"/>
      <c r="COF6" s="324"/>
      <c r="COG6" s="324"/>
      <c r="COH6" s="324"/>
      <c r="COI6" s="324"/>
      <c r="COJ6" s="324"/>
      <c r="COK6" s="324"/>
      <c r="COL6" s="324"/>
      <c r="COM6" s="324"/>
      <c r="CON6" s="324"/>
      <c r="COO6" s="324"/>
      <c r="COP6" s="324"/>
      <c r="COQ6" s="324"/>
      <c r="COR6" s="324"/>
      <c r="COS6" s="324"/>
      <c r="COT6" s="324"/>
      <c r="COU6" s="324"/>
      <c r="COV6" s="324"/>
      <c r="COW6" s="324"/>
      <c r="COX6" s="324"/>
      <c r="COY6" s="324"/>
      <c r="COZ6" s="324"/>
      <c r="CPA6" s="324"/>
      <c r="CPB6" s="324"/>
      <c r="CPC6" s="324"/>
      <c r="CPD6" s="324"/>
      <c r="CPE6" s="324"/>
      <c r="CPF6" s="324"/>
      <c r="CPG6" s="324"/>
      <c r="CPH6" s="324"/>
      <c r="CPI6" s="324"/>
      <c r="CPJ6" s="324"/>
      <c r="CPK6" s="324"/>
      <c r="CPL6" s="324"/>
      <c r="CPM6" s="324"/>
      <c r="CPN6" s="324"/>
      <c r="CPO6" s="324"/>
      <c r="CPP6" s="324"/>
      <c r="CPQ6" s="324"/>
      <c r="CPR6" s="324"/>
      <c r="CPS6" s="324"/>
      <c r="CPT6" s="324"/>
      <c r="CPU6" s="324"/>
      <c r="CPV6" s="324"/>
      <c r="CPW6" s="324"/>
      <c r="CPX6" s="324"/>
      <c r="CPY6" s="324"/>
      <c r="CPZ6" s="324"/>
      <c r="CQA6" s="324"/>
      <c r="CQB6" s="324"/>
      <c r="CQC6" s="324"/>
      <c r="CQD6" s="324"/>
      <c r="CQE6" s="324"/>
      <c r="CQF6" s="324"/>
      <c r="CQG6" s="324"/>
      <c r="CQH6" s="324"/>
      <c r="CQI6" s="324"/>
      <c r="CQJ6" s="324"/>
      <c r="CQK6" s="324"/>
      <c r="CQL6" s="324"/>
      <c r="CQM6" s="324"/>
      <c r="CQN6" s="324"/>
      <c r="CQO6" s="324"/>
      <c r="CQP6" s="324"/>
      <c r="CQQ6" s="324"/>
      <c r="CQR6" s="324"/>
      <c r="CQS6" s="324"/>
      <c r="CQT6" s="324"/>
      <c r="CQU6" s="324"/>
      <c r="CQV6" s="324"/>
      <c r="CQW6" s="324"/>
      <c r="CQX6" s="324"/>
      <c r="CQY6" s="324"/>
      <c r="CQZ6" s="324"/>
      <c r="CRA6" s="324"/>
      <c r="CRB6" s="324"/>
      <c r="CRC6" s="324"/>
      <c r="CRD6" s="324"/>
      <c r="CRE6" s="324"/>
      <c r="CRF6" s="324"/>
      <c r="CRG6" s="324"/>
      <c r="CRH6" s="324"/>
      <c r="CRI6" s="324"/>
      <c r="CRJ6" s="324"/>
      <c r="CRK6" s="324"/>
      <c r="CRL6" s="324"/>
      <c r="CRM6" s="324"/>
      <c r="CRN6" s="324"/>
      <c r="CRO6" s="324"/>
      <c r="CRP6" s="324"/>
      <c r="CRQ6" s="324"/>
      <c r="CRR6" s="324"/>
      <c r="CRS6" s="324"/>
      <c r="CRT6" s="324"/>
      <c r="CRU6" s="324"/>
      <c r="CRV6" s="324"/>
      <c r="CRW6" s="324"/>
      <c r="CRX6" s="324"/>
      <c r="CRY6" s="324"/>
      <c r="CRZ6" s="324"/>
      <c r="CSA6" s="324"/>
      <c r="CSB6" s="324"/>
      <c r="CSC6" s="324"/>
      <c r="CSD6" s="324"/>
      <c r="CSE6" s="324"/>
      <c r="CSF6" s="324"/>
      <c r="CSG6" s="324"/>
      <c r="CSH6" s="324"/>
      <c r="CSI6" s="324"/>
      <c r="CSJ6" s="324"/>
      <c r="CSK6" s="324"/>
      <c r="CSL6" s="324"/>
      <c r="CSM6" s="324"/>
      <c r="CSN6" s="324"/>
      <c r="CSO6" s="324"/>
      <c r="CSP6" s="324"/>
      <c r="CSQ6" s="324"/>
      <c r="CSR6" s="324"/>
      <c r="CSS6" s="324"/>
      <c r="CST6" s="324"/>
      <c r="CSU6" s="324"/>
      <c r="CSV6" s="324"/>
      <c r="CSW6" s="324"/>
      <c r="CSX6" s="324"/>
      <c r="CSY6" s="324"/>
      <c r="CSZ6" s="324"/>
      <c r="CTA6" s="324"/>
      <c r="CTB6" s="324"/>
      <c r="CTC6" s="324"/>
      <c r="CTD6" s="324"/>
      <c r="CTE6" s="324"/>
      <c r="CTF6" s="324"/>
      <c r="CTG6" s="324"/>
      <c r="CTH6" s="324"/>
      <c r="CTI6" s="324"/>
      <c r="CTJ6" s="324"/>
      <c r="CTK6" s="324"/>
      <c r="CTL6" s="324"/>
      <c r="CTM6" s="324"/>
      <c r="CTN6" s="324"/>
      <c r="CTO6" s="324"/>
      <c r="CTP6" s="324"/>
      <c r="CTQ6" s="324"/>
      <c r="CTR6" s="324"/>
      <c r="CTS6" s="324"/>
      <c r="CTT6" s="324"/>
      <c r="CTU6" s="324"/>
      <c r="CTV6" s="324"/>
      <c r="CTW6" s="324"/>
      <c r="CTX6" s="324"/>
      <c r="CTY6" s="324"/>
      <c r="CTZ6" s="324"/>
      <c r="CUA6" s="324"/>
      <c r="CUB6" s="324"/>
      <c r="CUC6" s="324"/>
      <c r="CUD6" s="324"/>
      <c r="CUE6" s="324"/>
      <c r="CUF6" s="324"/>
      <c r="CUG6" s="324"/>
      <c r="CUH6" s="324"/>
      <c r="CUI6" s="324"/>
      <c r="CUJ6" s="324"/>
      <c r="CUK6" s="324"/>
      <c r="CUL6" s="324"/>
      <c r="CUM6" s="324"/>
      <c r="CUN6" s="324"/>
      <c r="CUO6" s="324"/>
      <c r="CUP6" s="324"/>
      <c r="CUQ6" s="324"/>
      <c r="CUR6" s="324"/>
      <c r="CUS6" s="324"/>
      <c r="CUT6" s="324"/>
      <c r="CUU6" s="324"/>
      <c r="CUV6" s="324"/>
      <c r="CUW6" s="324"/>
      <c r="CUX6" s="324"/>
      <c r="CUY6" s="324"/>
      <c r="CUZ6" s="324"/>
      <c r="CVA6" s="324"/>
      <c r="CVB6" s="324"/>
      <c r="CVC6" s="324"/>
      <c r="CVD6" s="324"/>
      <c r="CVE6" s="324"/>
      <c r="CVF6" s="324"/>
      <c r="CVG6" s="324"/>
      <c r="CVH6" s="324"/>
      <c r="CVI6" s="324"/>
      <c r="CVJ6" s="324"/>
      <c r="CVK6" s="324"/>
      <c r="CVL6" s="324"/>
      <c r="CVM6" s="324"/>
      <c r="CVN6" s="324"/>
      <c r="CVO6" s="324"/>
      <c r="CVP6" s="324"/>
      <c r="CVQ6" s="324"/>
      <c r="CVR6" s="324"/>
      <c r="CVS6" s="324"/>
      <c r="CVT6" s="324"/>
      <c r="CVU6" s="324"/>
      <c r="CVV6" s="324"/>
      <c r="CVW6" s="324"/>
      <c r="CVX6" s="324"/>
      <c r="CVY6" s="324"/>
      <c r="CVZ6" s="324"/>
      <c r="CWA6" s="324"/>
      <c r="CWB6" s="324"/>
      <c r="CWC6" s="324"/>
      <c r="CWD6" s="324"/>
      <c r="CWE6" s="324"/>
      <c r="CWF6" s="324"/>
      <c r="CWG6" s="324"/>
      <c r="CWH6" s="324"/>
      <c r="CWI6" s="324"/>
      <c r="CWJ6" s="324"/>
      <c r="CWK6" s="324"/>
      <c r="CWL6" s="324"/>
      <c r="CWM6" s="324"/>
      <c r="CWN6" s="324"/>
      <c r="CWO6" s="324"/>
      <c r="CWP6" s="324"/>
      <c r="CWQ6" s="324"/>
      <c r="CWR6" s="324"/>
      <c r="CWS6" s="324"/>
      <c r="CWT6" s="324"/>
      <c r="CWU6" s="324"/>
      <c r="CWV6" s="324"/>
      <c r="CWW6" s="324"/>
      <c r="CWX6" s="324"/>
      <c r="CWY6" s="324"/>
      <c r="CWZ6" s="324"/>
      <c r="CXA6" s="324"/>
      <c r="CXB6" s="324"/>
      <c r="CXC6" s="324"/>
      <c r="CXD6" s="324"/>
      <c r="CXE6" s="324"/>
      <c r="CXF6" s="324"/>
      <c r="CXG6" s="324"/>
      <c r="CXH6" s="324"/>
      <c r="CXI6" s="324"/>
      <c r="CXJ6" s="324"/>
      <c r="CXK6" s="324"/>
      <c r="CXL6" s="324"/>
      <c r="CXM6" s="324"/>
      <c r="CXN6" s="324"/>
      <c r="CXO6" s="324"/>
      <c r="CXP6" s="324"/>
      <c r="CXQ6" s="324"/>
      <c r="CXR6" s="324"/>
      <c r="CXS6" s="324"/>
      <c r="CXT6" s="324"/>
      <c r="CXU6" s="324"/>
      <c r="CXV6" s="324"/>
      <c r="CXW6" s="324"/>
      <c r="CXX6" s="324"/>
      <c r="CXY6" s="324"/>
      <c r="CXZ6" s="324"/>
      <c r="CYA6" s="324"/>
      <c r="CYB6" s="324"/>
      <c r="CYC6" s="324"/>
      <c r="CYD6" s="324"/>
      <c r="CYE6" s="324"/>
      <c r="CYF6" s="324"/>
      <c r="CYG6" s="324"/>
      <c r="CYH6" s="324"/>
      <c r="CYI6" s="324"/>
      <c r="CYJ6" s="324"/>
      <c r="CYK6" s="324"/>
      <c r="CYL6" s="324"/>
      <c r="CYM6" s="324"/>
      <c r="CYN6" s="324"/>
      <c r="CYO6" s="324"/>
      <c r="CYP6" s="324"/>
      <c r="CYQ6" s="324"/>
      <c r="CYR6" s="324"/>
      <c r="CYS6" s="324"/>
      <c r="CYT6" s="324"/>
      <c r="CYU6" s="324"/>
      <c r="CYV6" s="324"/>
      <c r="CYW6" s="324"/>
      <c r="CYX6" s="324"/>
      <c r="CYY6" s="324"/>
      <c r="CYZ6" s="324"/>
      <c r="CZA6" s="324"/>
      <c r="CZB6" s="324"/>
      <c r="CZC6" s="324"/>
      <c r="CZD6" s="324"/>
      <c r="CZE6" s="324"/>
      <c r="CZF6" s="324"/>
      <c r="CZG6" s="324"/>
      <c r="CZH6" s="324"/>
      <c r="CZI6" s="324"/>
      <c r="CZJ6" s="324"/>
      <c r="CZK6" s="324"/>
      <c r="CZL6" s="324"/>
      <c r="CZM6" s="324"/>
      <c r="CZN6" s="324"/>
      <c r="CZO6" s="324"/>
      <c r="CZP6" s="324"/>
      <c r="CZQ6" s="324"/>
      <c r="CZR6" s="324"/>
      <c r="CZS6" s="324"/>
      <c r="CZT6" s="324"/>
      <c r="CZU6" s="324"/>
      <c r="CZV6" s="324"/>
      <c r="CZW6" s="324"/>
      <c r="CZX6" s="324"/>
      <c r="CZY6" s="324"/>
      <c r="CZZ6" s="324"/>
      <c r="DAA6" s="324"/>
      <c r="DAB6" s="324"/>
      <c r="DAC6" s="324"/>
      <c r="DAD6" s="324"/>
      <c r="DAE6" s="324"/>
      <c r="DAF6" s="324"/>
      <c r="DAG6" s="324"/>
      <c r="DAH6" s="324"/>
      <c r="DAI6" s="324"/>
      <c r="DAJ6" s="324"/>
      <c r="DAK6" s="324"/>
      <c r="DAL6" s="324"/>
      <c r="DAM6" s="324"/>
      <c r="DAN6" s="324"/>
      <c r="DAO6" s="324"/>
      <c r="DAP6" s="324"/>
      <c r="DAQ6" s="324"/>
      <c r="DAR6" s="324"/>
      <c r="DAS6" s="324"/>
      <c r="DAT6" s="324"/>
      <c r="DAU6" s="324"/>
      <c r="DAV6" s="324"/>
      <c r="DAW6" s="324"/>
      <c r="DAX6" s="324"/>
      <c r="DAY6" s="324"/>
      <c r="DAZ6" s="324"/>
      <c r="DBA6" s="324"/>
      <c r="DBB6" s="324"/>
      <c r="DBC6" s="324"/>
      <c r="DBD6" s="324"/>
      <c r="DBE6" s="324"/>
      <c r="DBF6" s="324"/>
      <c r="DBG6" s="324"/>
      <c r="DBH6" s="324"/>
      <c r="DBI6" s="324"/>
      <c r="DBJ6" s="324"/>
      <c r="DBK6" s="324"/>
      <c r="DBL6" s="324"/>
      <c r="DBM6" s="324"/>
      <c r="DBN6" s="324"/>
      <c r="DBO6" s="324"/>
      <c r="DBP6" s="324"/>
      <c r="DBQ6" s="324"/>
      <c r="DBR6" s="324"/>
      <c r="DBS6" s="324"/>
      <c r="DBT6" s="324"/>
      <c r="DBU6" s="324"/>
      <c r="DBV6" s="324"/>
      <c r="DBW6" s="324"/>
      <c r="DBX6" s="324"/>
      <c r="DBY6" s="324"/>
      <c r="DBZ6" s="324"/>
      <c r="DCA6" s="324"/>
      <c r="DCB6" s="324"/>
      <c r="DCC6" s="324"/>
      <c r="DCD6" s="324"/>
      <c r="DCE6" s="324"/>
      <c r="DCF6" s="324"/>
      <c r="DCG6" s="324"/>
      <c r="DCH6" s="324"/>
      <c r="DCI6" s="324"/>
      <c r="DCJ6" s="324"/>
      <c r="DCK6" s="324"/>
      <c r="DCL6" s="324"/>
      <c r="DCM6" s="324"/>
      <c r="DCN6" s="324"/>
      <c r="DCO6" s="324"/>
      <c r="DCP6" s="324"/>
      <c r="DCQ6" s="324"/>
      <c r="DCR6" s="324"/>
      <c r="DCS6" s="324"/>
      <c r="DCT6" s="324"/>
      <c r="DCU6" s="324"/>
      <c r="DCV6" s="324"/>
      <c r="DCW6" s="324"/>
      <c r="DCX6" s="324"/>
      <c r="DCY6" s="324"/>
      <c r="DCZ6" s="324"/>
      <c r="DDA6" s="324"/>
      <c r="DDB6" s="324"/>
      <c r="DDC6" s="324"/>
      <c r="DDD6" s="324"/>
      <c r="DDE6" s="324"/>
      <c r="DDF6" s="324"/>
      <c r="DDG6" s="324"/>
      <c r="DDH6" s="324"/>
      <c r="DDI6" s="324"/>
      <c r="DDJ6" s="324"/>
      <c r="DDK6" s="324"/>
      <c r="DDL6" s="324"/>
      <c r="DDM6" s="324"/>
      <c r="DDN6" s="324"/>
      <c r="DDO6" s="324"/>
      <c r="DDP6" s="324"/>
      <c r="DDQ6" s="324"/>
      <c r="DDR6" s="324"/>
      <c r="DDS6" s="324"/>
      <c r="DDT6" s="324"/>
      <c r="DDU6" s="324"/>
      <c r="DDV6" s="324"/>
      <c r="DDW6" s="324"/>
      <c r="DDX6" s="324"/>
      <c r="DDY6" s="324"/>
      <c r="DDZ6" s="324"/>
      <c r="DEA6" s="324"/>
      <c r="DEB6" s="324"/>
      <c r="DEC6" s="324"/>
      <c r="DED6" s="324"/>
      <c r="DEE6" s="324"/>
      <c r="DEF6" s="324"/>
      <c r="DEG6" s="324"/>
      <c r="DEH6" s="324"/>
      <c r="DEI6" s="324"/>
      <c r="DEJ6" s="324"/>
      <c r="DEK6" s="324"/>
      <c r="DEL6" s="324"/>
      <c r="DEM6" s="324"/>
      <c r="DEN6" s="324"/>
      <c r="DEO6" s="324"/>
      <c r="DEP6" s="324"/>
      <c r="DEQ6" s="324"/>
      <c r="DER6" s="324"/>
      <c r="DES6" s="324"/>
      <c r="DET6" s="324"/>
      <c r="DEU6" s="324"/>
      <c r="DEV6" s="324"/>
      <c r="DEW6" s="324"/>
      <c r="DEX6" s="324"/>
      <c r="DEY6" s="324"/>
      <c r="DEZ6" s="324"/>
      <c r="DFA6" s="324"/>
      <c r="DFB6" s="324"/>
      <c r="DFC6" s="324"/>
      <c r="DFD6" s="324"/>
      <c r="DFE6" s="324"/>
      <c r="DFF6" s="324"/>
      <c r="DFG6" s="324"/>
      <c r="DFH6" s="324"/>
      <c r="DFI6" s="324"/>
      <c r="DFJ6" s="324"/>
      <c r="DFK6" s="324"/>
      <c r="DFL6" s="324"/>
      <c r="DFM6" s="324"/>
      <c r="DFN6" s="324"/>
      <c r="DFO6" s="324"/>
      <c r="DFP6" s="324"/>
      <c r="DFQ6" s="324"/>
      <c r="DFR6" s="324"/>
      <c r="DFS6" s="324"/>
      <c r="DFT6" s="324"/>
      <c r="DFU6" s="324"/>
      <c r="DFV6" s="324"/>
      <c r="DFW6" s="324"/>
      <c r="DFX6" s="324"/>
      <c r="DFY6" s="324"/>
      <c r="DFZ6" s="324"/>
      <c r="DGA6" s="324"/>
      <c r="DGB6" s="324"/>
      <c r="DGC6" s="324"/>
      <c r="DGD6" s="324"/>
      <c r="DGE6" s="324"/>
      <c r="DGF6" s="324"/>
      <c r="DGG6" s="324"/>
      <c r="DGH6" s="324"/>
      <c r="DGI6" s="324"/>
      <c r="DGJ6" s="324"/>
      <c r="DGK6" s="324"/>
      <c r="DGL6" s="324"/>
      <c r="DGM6" s="324"/>
      <c r="DGN6" s="324"/>
      <c r="DGO6" s="324"/>
      <c r="DGP6" s="324"/>
      <c r="DGQ6" s="324"/>
      <c r="DGR6" s="324"/>
      <c r="DGS6" s="324"/>
      <c r="DGT6" s="324"/>
      <c r="DGU6" s="324"/>
      <c r="DGV6" s="324"/>
      <c r="DGW6" s="324"/>
      <c r="DGX6" s="324"/>
      <c r="DGY6" s="324"/>
      <c r="DGZ6" s="324"/>
      <c r="DHA6" s="324"/>
      <c r="DHB6" s="324"/>
      <c r="DHC6" s="324"/>
      <c r="DHD6" s="324"/>
      <c r="DHE6" s="324"/>
      <c r="DHF6" s="324"/>
      <c r="DHG6" s="324"/>
      <c r="DHH6" s="324"/>
      <c r="DHI6" s="324"/>
      <c r="DHJ6" s="324"/>
      <c r="DHK6" s="324"/>
      <c r="DHL6" s="324"/>
      <c r="DHM6" s="324"/>
      <c r="DHN6" s="324"/>
      <c r="DHO6" s="324"/>
      <c r="DHP6" s="324"/>
      <c r="DHQ6" s="324"/>
      <c r="DHR6" s="324"/>
      <c r="DHS6" s="324"/>
      <c r="DHT6" s="324"/>
      <c r="DHU6" s="324"/>
      <c r="DHV6" s="324"/>
      <c r="DHW6" s="324"/>
      <c r="DHX6" s="324"/>
      <c r="DHY6" s="324"/>
      <c r="DHZ6" s="324"/>
      <c r="DIA6" s="324"/>
      <c r="DIB6" s="324"/>
      <c r="DIC6" s="324"/>
      <c r="DID6" s="324"/>
      <c r="DIE6" s="324"/>
      <c r="DIF6" s="324"/>
      <c r="DIG6" s="324"/>
      <c r="DIH6" s="324"/>
      <c r="DII6" s="324"/>
      <c r="DIJ6" s="324"/>
      <c r="DIK6" s="324"/>
      <c r="DIL6" s="324"/>
      <c r="DIM6" s="324"/>
      <c r="DIN6" s="324"/>
      <c r="DIO6" s="324"/>
      <c r="DIP6" s="324"/>
      <c r="DIQ6" s="324"/>
      <c r="DIR6" s="324"/>
      <c r="DIS6" s="324"/>
      <c r="DIT6" s="324"/>
      <c r="DIU6" s="324"/>
      <c r="DIV6" s="324"/>
      <c r="DIW6" s="324"/>
      <c r="DIX6" s="324"/>
      <c r="DIY6" s="324"/>
      <c r="DIZ6" s="324"/>
      <c r="DJA6" s="324"/>
      <c r="DJB6" s="324"/>
      <c r="DJC6" s="324"/>
      <c r="DJD6" s="324"/>
      <c r="DJE6" s="324"/>
      <c r="DJF6" s="324"/>
      <c r="DJG6" s="324"/>
      <c r="DJH6" s="324"/>
      <c r="DJI6" s="324"/>
      <c r="DJJ6" s="324"/>
      <c r="DJK6" s="324"/>
      <c r="DJL6" s="324"/>
      <c r="DJM6" s="324"/>
      <c r="DJN6" s="324"/>
      <c r="DJO6" s="324"/>
      <c r="DJP6" s="324"/>
      <c r="DJQ6" s="324"/>
      <c r="DJR6" s="324"/>
      <c r="DJS6" s="324"/>
      <c r="DJT6" s="324"/>
      <c r="DJU6" s="324"/>
      <c r="DJV6" s="324"/>
      <c r="DJW6" s="324"/>
      <c r="DJX6" s="324"/>
      <c r="DJY6" s="324"/>
      <c r="DJZ6" s="324"/>
      <c r="DKA6" s="324"/>
      <c r="DKB6" s="324"/>
      <c r="DKC6" s="324"/>
      <c r="DKD6" s="324"/>
      <c r="DKE6" s="324"/>
      <c r="DKF6" s="324"/>
      <c r="DKG6" s="324"/>
      <c r="DKH6" s="324"/>
      <c r="DKI6" s="324"/>
      <c r="DKJ6" s="324"/>
      <c r="DKK6" s="324"/>
      <c r="DKL6" s="324"/>
      <c r="DKM6" s="324"/>
      <c r="DKN6" s="324"/>
      <c r="DKO6" s="324"/>
      <c r="DKP6" s="324"/>
      <c r="DKQ6" s="324"/>
      <c r="DKR6" s="324"/>
      <c r="DKS6" s="324"/>
      <c r="DKT6" s="324"/>
      <c r="DKU6" s="324"/>
      <c r="DKV6" s="324"/>
      <c r="DKW6" s="324"/>
      <c r="DKX6" s="324"/>
      <c r="DKY6" s="324"/>
      <c r="DKZ6" s="324"/>
      <c r="DLA6" s="324"/>
      <c r="DLB6" s="324"/>
      <c r="DLC6" s="324"/>
      <c r="DLD6" s="324"/>
      <c r="DLE6" s="324"/>
      <c r="DLF6" s="324"/>
      <c r="DLG6" s="324"/>
      <c r="DLH6" s="324"/>
      <c r="DLI6" s="324"/>
      <c r="DLJ6" s="324"/>
      <c r="DLK6" s="324"/>
      <c r="DLL6" s="324"/>
      <c r="DLM6" s="324"/>
      <c r="DLN6" s="324"/>
      <c r="DLO6" s="324"/>
      <c r="DLP6" s="324"/>
      <c r="DLQ6" s="324"/>
      <c r="DLR6" s="324"/>
      <c r="DLS6" s="324"/>
      <c r="DLT6" s="324"/>
      <c r="DLU6" s="324"/>
      <c r="DLV6" s="324"/>
      <c r="DLW6" s="324"/>
      <c r="DLX6" s="324"/>
      <c r="DLY6" s="324"/>
      <c r="DLZ6" s="324"/>
      <c r="DMA6" s="324"/>
      <c r="DMB6" s="324"/>
      <c r="DMC6" s="324"/>
      <c r="DMD6" s="324"/>
      <c r="DME6" s="324"/>
      <c r="DMF6" s="324"/>
      <c r="DMG6" s="324"/>
      <c r="DMH6" s="324"/>
      <c r="DMI6" s="324"/>
      <c r="DMJ6" s="324"/>
      <c r="DMK6" s="324"/>
      <c r="DML6" s="324"/>
      <c r="DMM6" s="324"/>
      <c r="DMN6" s="324"/>
      <c r="DMO6" s="324"/>
      <c r="DMP6" s="324"/>
      <c r="DMQ6" s="324"/>
      <c r="DMR6" s="324"/>
      <c r="DMS6" s="324"/>
      <c r="DMT6" s="324"/>
      <c r="DMU6" s="324"/>
      <c r="DMV6" s="324"/>
      <c r="DMW6" s="324"/>
      <c r="DMX6" s="324"/>
      <c r="DMY6" s="324"/>
      <c r="DMZ6" s="324"/>
      <c r="DNA6" s="324"/>
      <c r="DNB6" s="324"/>
      <c r="DNC6" s="324"/>
      <c r="DND6" s="324"/>
      <c r="DNE6" s="324"/>
      <c r="DNF6" s="324"/>
      <c r="DNG6" s="324"/>
      <c r="DNH6" s="324"/>
      <c r="DNI6" s="324"/>
      <c r="DNJ6" s="324"/>
      <c r="DNK6" s="324"/>
      <c r="DNL6" s="324"/>
      <c r="DNM6" s="324"/>
      <c r="DNN6" s="324"/>
      <c r="DNO6" s="324"/>
      <c r="DNP6" s="324"/>
      <c r="DNQ6" s="324"/>
      <c r="DNR6" s="324"/>
      <c r="DNS6" s="324"/>
      <c r="DNT6" s="324"/>
      <c r="DNU6" s="324"/>
      <c r="DNV6" s="324"/>
      <c r="DNW6" s="324"/>
      <c r="DNX6" s="324"/>
      <c r="DNY6" s="324"/>
      <c r="DNZ6" s="324"/>
      <c r="DOA6" s="324"/>
      <c r="DOB6" s="324"/>
      <c r="DOC6" s="324"/>
      <c r="DOD6" s="324"/>
      <c r="DOE6" s="324"/>
      <c r="DOF6" s="324"/>
      <c r="DOG6" s="324"/>
      <c r="DOH6" s="324"/>
      <c r="DOI6" s="324"/>
      <c r="DOJ6" s="324"/>
      <c r="DOK6" s="324"/>
      <c r="DOL6" s="324"/>
      <c r="DOM6" s="324"/>
      <c r="DON6" s="324"/>
      <c r="DOO6" s="324"/>
      <c r="DOP6" s="324"/>
      <c r="DOQ6" s="324"/>
      <c r="DOR6" s="324"/>
      <c r="DOS6" s="324"/>
      <c r="DOT6" s="324"/>
      <c r="DOU6" s="324"/>
      <c r="DOV6" s="324"/>
      <c r="DOW6" s="324"/>
      <c r="DOX6" s="324"/>
      <c r="DOY6" s="324"/>
      <c r="DOZ6" s="324"/>
      <c r="DPA6" s="324"/>
      <c r="DPB6" s="324"/>
      <c r="DPC6" s="324"/>
      <c r="DPD6" s="324"/>
      <c r="DPE6" s="324"/>
      <c r="DPF6" s="324"/>
      <c r="DPG6" s="324"/>
      <c r="DPH6" s="324"/>
      <c r="DPI6" s="324"/>
      <c r="DPJ6" s="324"/>
      <c r="DPK6" s="324"/>
      <c r="DPL6" s="324"/>
      <c r="DPM6" s="324"/>
      <c r="DPN6" s="324"/>
      <c r="DPO6" s="324"/>
      <c r="DPP6" s="324"/>
      <c r="DPQ6" s="324"/>
      <c r="DPR6" s="324"/>
      <c r="DPS6" s="324"/>
      <c r="DPT6" s="324"/>
      <c r="DPU6" s="324"/>
      <c r="DPV6" s="324"/>
      <c r="DPW6" s="324"/>
      <c r="DPX6" s="324"/>
      <c r="DPY6" s="324"/>
      <c r="DPZ6" s="324"/>
      <c r="DQA6" s="324"/>
      <c r="DQB6" s="324"/>
      <c r="DQC6" s="324"/>
      <c r="DQD6" s="324"/>
      <c r="DQE6" s="324"/>
      <c r="DQF6" s="324"/>
      <c r="DQG6" s="324"/>
      <c r="DQH6" s="324"/>
      <c r="DQI6" s="324"/>
      <c r="DQJ6" s="324"/>
      <c r="DQK6" s="324"/>
      <c r="DQL6" s="324"/>
      <c r="DQM6" s="324"/>
      <c r="DQN6" s="324"/>
      <c r="DQO6" s="324"/>
      <c r="DQP6" s="324"/>
      <c r="DQQ6" s="324"/>
      <c r="DQR6" s="324"/>
      <c r="DQS6" s="324"/>
      <c r="DQT6" s="324"/>
      <c r="DQU6" s="324"/>
      <c r="DQV6" s="324"/>
      <c r="DQW6" s="324"/>
      <c r="DQX6" s="324"/>
      <c r="DQY6" s="324"/>
      <c r="DQZ6" s="324"/>
      <c r="DRA6" s="324"/>
      <c r="DRB6" s="324"/>
      <c r="DRC6" s="324"/>
      <c r="DRD6" s="324"/>
      <c r="DRE6" s="324"/>
      <c r="DRF6" s="324"/>
      <c r="DRG6" s="324"/>
      <c r="DRH6" s="324"/>
      <c r="DRI6" s="324"/>
      <c r="DRJ6" s="324"/>
      <c r="DRK6" s="324"/>
      <c r="DRL6" s="324"/>
      <c r="DRM6" s="324"/>
      <c r="DRN6" s="324"/>
      <c r="DRO6" s="324"/>
      <c r="DRP6" s="324"/>
      <c r="DRQ6" s="324"/>
      <c r="DRR6" s="324"/>
      <c r="DRS6" s="324"/>
      <c r="DRT6" s="324"/>
      <c r="DRU6" s="324"/>
      <c r="DRV6" s="324"/>
      <c r="DRW6" s="324"/>
      <c r="DRX6" s="324"/>
      <c r="DRY6" s="324"/>
      <c r="DRZ6" s="324"/>
      <c r="DSA6" s="324"/>
      <c r="DSB6" s="324"/>
      <c r="DSC6" s="324"/>
      <c r="DSD6" s="324"/>
      <c r="DSE6" s="324"/>
      <c r="DSF6" s="324"/>
      <c r="DSG6" s="324"/>
      <c r="DSH6" s="324"/>
      <c r="DSI6" s="324"/>
      <c r="DSJ6" s="324"/>
      <c r="DSK6" s="324"/>
      <c r="DSL6" s="324"/>
      <c r="DSM6" s="324"/>
      <c r="DSN6" s="324"/>
      <c r="DSO6" s="324"/>
      <c r="DSP6" s="324"/>
      <c r="DSQ6" s="324"/>
      <c r="DSR6" s="324"/>
      <c r="DSS6" s="324"/>
      <c r="DST6" s="324"/>
      <c r="DSU6" s="324"/>
      <c r="DSV6" s="324"/>
      <c r="DSW6" s="324"/>
      <c r="DSX6" s="324"/>
      <c r="DSY6" s="324"/>
      <c r="DSZ6" s="324"/>
      <c r="DTA6" s="324"/>
      <c r="DTB6" s="324"/>
      <c r="DTC6" s="324"/>
      <c r="DTD6" s="324"/>
      <c r="DTE6" s="324"/>
      <c r="DTF6" s="324"/>
      <c r="DTG6" s="324"/>
      <c r="DTH6" s="324"/>
      <c r="DTI6" s="324"/>
      <c r="DTJ6" s="324"/>
      <c r="DTK6" s="324"/>
      <c r="DTL6" s="324"/>
      <c r="DTM6" s="324"/>
      <c r="DTN6" s="324"/>
      <c r="DTO6" s="324"/>
      <c r="DTP6" s="324"/>
      <c r="DTQ6" s="324"/>
      <c r="DTR6" s="324"/>
      <c r="DTS6" s="324"/>
      <c r="DTT6" s="324"/>
      <c r="DTU6" s="324"/>
      <c r="DTV6" s="324"/>
      <c r="DTW6" s="324"/>
      <c r="DTX6" s="324"/>
      <c r="DTY6" s="324"/>
      <c r="DTZ6" s="324"/>
      <c r="DUA6" s="324"/>
      <c r="DUB6" s="324"/>
      <c r="DUC6" s="324"/>
      <c r="DUD6" s="324"/>
      <c r="DUE6" s="324"/>
      <c r="DUF6" s="324"/>
      <c r="DUG6" s="324"/>
      <c r="DUH6" s="324"/>
      <c r="DUI6" s="324"/>
      <c r="DUJ6" s="324"/>
      <c r="DUK6" s="324"/>
      <c r="DUL6" s="324"/>
      <c r="DUM6" s="324"/>
      <c r="DUN6" s="324"/>
      <c r="DUO6" s="324"/>
      <c r="DUP6" s="324"/>
      <c r="DUQ6" s="324"/>
      <c r="DUR6" s="324"/>
      <c r="DUS6" s="324"/>
      <c r="DUT6" s="324"/>
      <c r="DUU6" s="324"/>
      <c r="DUV6" s="324"/>
      <c r="DUW6" s="324"/>
      <c r="DUX6" s="324"/>
      <c r="DUY6" s="324"/>
      <c r="DUZ6" s="324"/>
      <c r="DVA6" s="324"/>
      <c r="DVB6" s="324"/>
      <c r="DVC6" s="324"/>
      <c r="DVD6" s="324"/>
      <c r="DVE6" s="324"/>
      <c r="DVF6" s="324"/>
      <c r="DVG6" s="324"/>
      <c r="DVH6" s="324"/>
      <c r="DVI6" s="324"/>
      <c r="DVJ6" s="324"/>
      <c r="DVK6" s="324"/>
      <c r="DVL6" s="324"/>
      <c r="DVM6" s="324"/>
      <c r="DVN6" s="324"/>
      <c r="DVO6" s="324"/>
      <c r="DVP6" s="324"/>
      <c r="DVQ6" s="324"/>
      <c r="DVR6" s="324"/>
      <c r="DVS6" s="324"/>
      <c r="DVT6" s="324"/>
      <c r="DVU6" s="324"/>
      <c r="DVV6" s="324"/>
      <c r="DVW6" s="324"/>
      <c r="DVX6" s="324"/>
      <c r="DVY6" s="324"/>
      <c r="DVZ6" s="324"/>
      <c r="DWA6" s="324"/>
      <c r="DWB6" s="324"/>
      <c r="DWC6" s="324"/>
      <c r="DWD6" s="324"/>
      <c r="DWE6" s="324"/>
      <c r="DWF6" s="324"/>
      <c r="DWG6" s="324"/>
      <c r="DWH6" s="324"/>
      <c r="DWI6" s="324"/>
      <c r="DWJ6" s="324"/>
      <c r="DWK6" s="324"/>
      <c r="DWL6" s="324"/>
      <c r="DWM6" s="324"/>
      <c r="DWN6" s="324"/>
      <c r="DWO6" s="324"/>
      <c r="DWP6" s="324"/>
      <c r="DWQ6" s="324"/>
      <c r="DWR6" s="324"/>
      <c r="DWS6" s="324"/>
      <c r="DWT6" s="324"/>
      <c r="DWU6" s="324"/>
      <c r="DWV6" s="324"/>
      <c r="DWW6" s="324"/>
      <c r="DWX6" s="324"/>
      <c r="DWY6" s="324"/>
      <c r="DWZ6" s="324"/>
      <c r="DXA6" s="324"/>
      <c r="DXB6" s="324"/>
      <c r="DXC6" s="324"/>
      <c r="DXD6" s="324"/>
      <c r="DXE6" s="324"/>
      <c r="DXF6" s="324"/>
      <c r="DXG6" s="324"/>
      <c r="DXH6" s="324"/>
      <c r="DXI6" s="324"/>
      <c r="DXJ6" s="324"/>
      <c r="DXK6" s="324"/>
      <c r="DXL6" s="324"/>
      <c r="DXM6" s="324"/>
      <c r="DXN6" s="324"/>
      <c r="DXO6" s="324"/>
      <c r="DXP6" s="324"/>
      <c r="DXQ6" s="324"/>
      <c r="DXR6" s="324"/>
      <c r="DXS6" s="324"/>
      <c r="DXT6" s="324"/>
      <c r="DXU6" s="324"/>
      <c r="DXV6" s="324"/>
      <c r="DXW6" s="324"/>
      <c r="DXX6" s="324"/>
      <c r="DXY6" s="324"/>
      <c r="DXZ6" s="324"/>
      <c r="DYA6" s="324"/>
      <c r="DYB6" s="324"/>
      <c r="DYC6" s="324"/>
      <c r="DYD6" s="324"/>
      <c r="DYE6" s="324"/>
      <c r="DYF6" s="324"/>
      <c r="DYG6" s="324"/>
      <c r="DYH6" s="324"/>
      <c r="DYI6" s="324"/>
      <c r="DYJ6" s="324"/>
      <c r="DYK6" s="324"/>
      <c r="DYL6" s="324"/>
      <c r="DYM6" s="324"/>
      <c r="DYN6" s="324"/>
      <c r="DYO6" s="324"/>
      <c r="DYP6" s="324"/>
      <c r="DYQ6" s="324"/>
      <c r="DYR6" s="324"/>
      <c r="DYS6" s="324"/>
      <c r="DYT6" s="324"/>
      <c r="DYU6" s="324"/>
      <c r="DYV6" s="324"/>
      <c r="DYW6" s="324"/>
      <c r="DYX6" s="324"/>
      <c r="DYY6" s="324"/>
      <c r="DYZ6" s="324"/>
      <c r="DZA6" s="324"/>
      <c r="DZB6" s="324"/>
      <c r="DZC6" s="324"/>
      <c r="DZD6" s="324"/>
      <c r="DZE6" s="324"/>
      <c r="DZF6" s="324"/>
      <c r="DZG6" s="324"/>
      <c r="DZH6" s="324"/>
      <c r="DZI6" s="324"/>
      <c r="DZJ6" s="324"/>
      <c r="DZK6" s="324"/>
      <c r="DZL6" s="324"/>
      <c r="DZM6" s="324"/>
      <c r="DZN6" s="324"/>
      <c r="DZO6" s="324"/>
      <c r="DZP6" s="324"/>
      <c r="DZQ6" s="324"/>
      <c r="DZR6" s="324"/>
      <c r="DZS6" s="324"/>
      <c r="DZT6" s="324"/>
      <c r="DZU6" s="324"/>
      <c r="DZV6" s="324"/>
      <c r="DZW6" s="324"/>
      <c r="DZX6" s="324"/>
      <c r="DZY6" s="324"/>
      <c r="DZZ6" s="324"/>
      <c r="EAA6" s="324"/>
      <c r="EAB6" s="324"/>
      <c r="EAC6" s="324"/>
      <c r="EAD6" s="324"/>
      <c r="EAE6" s="324"/>
      <c r="EAF6" s="324"/>
      <c r="EAG6" s="324"/>
      <c r="EAH6" s="324"/>
      <c r="EAI6" s="324"/>
      <c r="EAJ6" s="324"/>
      <c r="EAK6" s="324"/>
      <c r="EAL6" s="324"/>
      <c r="EAM6" s="324"/>
      <c r="EAN6" s="324"/>
      <c r="EAO6" s="324"/>
      <c r="EAP6" s="324"/>
      <c r="EAQ6" s="324"/>
      <c r="EAR6" s="324"/>
      <c r="EAS6" s="324"/>
      <c r="EAT6" s="324"/>
      <c r="EAU6" s="324"/>
      <c r="EAV6" s="324"/>
      <c r="EAW6" s="324"/>
      <c r="EAX6" s="324"/>
      <c r="EAY6" s="324"/>
      <c r="EAZ6" s="324"/>
      <c r="EBA6" s="324"/>
      <c r="EBB6" s="324"/>
      <c r="EBC6" s="324"/>
      <c r="EBD6" s="324"/>
      <c r="EBE6" s="324"/>
      <c r="EBF6" s="324"/>
      <c r="EBG6" s="324"/>
      <c r="EBH6" s="324"/>
      <c r="EBI6" s="324"/>
      <c r="EBJ6" s="324"/>
      <c r="EBK6" s="324"/>
      <c r="EBL6" s="324"/>
      <c r="EBM6" s="324"/>
      <c r="EBN6" s="324"/>
      <c r="EBO6" s="324"/>
      <c r="EBP6" s="324"/>
      <c r="EBQ6" s="324"/>
      <c r="EBR6" s="324"/>
      <c r="EBS6" s="324"/>
      <c r="EBT6" s="324"/>
      <c r="EBU6" s="324"/>
      <c r="EBV6" s="324"/>
      <c r="EBW6" s="324"/>
      <c r="EBX6" s="324"/>
      <c r="EBY6" s="324"/>
      <c r="EBZ6" s="324"/>
      <c r="ECA6" s="324"/>
      <c r="ECB6" s="324"/>
      <c r="ECC6" s="324"/>
      <c r="ECD6" s="324"/>
      <c r="ECE6" s="324"/>
      <c r="ECF6" s="324"/>
      <c r="ECG6" s="324"/>
      <c r="ECH6" s="324"/>
      <c r="ECI6" s="324"/>
      <c r="ECJ6" s="324"/>
      <c r="ECK6" s="324"/>
      <c r="ECL6" s="324"/>
      <c r="ECM6" s="324"/>
      <c r="ECN6" s="324"/>
      <c r="ECO6" s="324"/>
      <c r="ECP6" s="324"/>
      <c r="ECQ6" s="324"/>
      <c r="ECR6" s="324"/>
      <c r="ECS6" s="324"/>
      <c r="ECT6" s="324"/>
      <c r="ECU6" s="324"/>
      <c r="ECV6" s="324"/>
      <c r="ECW6" s="324"/>
      <c r="ECX6" s="324"/>
      <c r="ECY6" s="324"/>
      <c r="ECZ6" s="324"/>
      <c r="EDA6" s="324"/>
      <c r="EDB6" s="324"/>
      <c r="EDC6" s="324"/>
      <c r="EDD6" s="324"/>
      <c r="EDE6" s="324"/>
      <c r="EDF6" s="324"/>
      <c r="EDG6" s="324"/>
      <c r="EDH6" s="324"/>
      <c r="EDI6" s="324"/>
      <c r="EDJ6" s="324"/>
      <c r="EDK6" s="324"/>
      <c r="EDL6" s="324"/>
      <c r="EDM6" s="324"/>
      <c r="EDN6" s="324"/>
      <c r="EDO6" s="324"/>
      <c r="EDP6" s="324"/>
      <c r="EDQ6" s="324"/>
      <c r="EDR6" s="324"/>
      <c r="EDS6" s="324"/>
      <c r="EDT6" s="324"/>
      <c r="EDU6" s="324"/>
      <c r="EDV6" s="324"/>
      <c r="EDW6" s="324"/>
      <c r="EDX6" s="324"/>
      <c r="EDY6" s="324"/>
      <c r="EDZ6" s="324"/>
      <c r="EEA6" s="324"/>
      <c r="EEB6" s="324"/>
      <c r="EEC6" s="324"/>
      <c r="EED6" s="324"/>
      <c r="EEE6" s="324"/>
      <c r="EEF6" s="324"/>
      <c r="EEG6" s="324"/>
      <c r="EEH6" s="324"/>
      <c r="EEI6" s="324"/>
      <c r="EEJ6" s="324"/>
      <c r="EEK6" s="324"/>
      <c r="EEL6" s="324"/>
      <c r="EEM6" s="324"/>
      <c r="EEN6" s="324"/>
      <c r="EEO6" s="324"/>
      <c r="EEP6" s="324"/>
      <c r="EEQ6" s="324"/>
      <c r="EER6" s="324"/>
      <c r="EES6" s="324"/>
      <c r="EET6" s="324"/>
      <c r="EEU6" s="324"/>
      <c r="EEV6" s="324"/>
      <c r="EEW6" s="324"/>
      <c r="EEX6" s="324"/>
      <c r="EEY6" s="324"/>
      <c r="EEZ6" s="324"/>
      <c r="EFA6" s="324"/>
      <c r="EFB6" s="324"/>
      <c r="EFC6" s="324"/>
      <c r="EFD6" s="324"/>
      <c r="EFE6" s="324"/>
      <c r="EFF6" s="324"/>
      <c r="EFG6" s="324"/>
      <c r="EFH6" s="324"/>
      <c r="EFI6" s="324"/>
      <c r="EFJ6" s="324"/>
      <c r="EFK6" s="324"/>
      <c r="EFL6" s="324"/>
      <c r="EFM6" s="324"/>
      <c r="EFN6" s="324"/>
      <c r="EFO6" s="324"/>
      <c r="EFP6" s="324"/>
      <c r="EFQ6" s="324"/>
      <c r="EFR6" s="324"/>
      <c r="EFS6" s="324"/>
      <c r="EFT6" s="324"/>
      <c r="EFU6" s="324"/>
      <c r="EFV6" s="324"/>
      <c r="EFW6" s="324"/>
      <c r="EFX6" s="324"/>
      <c r="EFY6" s="324"/>
      <c r="EFZ6" s="324"/>
      <c r="EGA6" s="324"/>
      <c r="EGB6" s="324"/>
      <c r="EGC6" s="324"/>
      <c r="EGD6" s="324"/>
      <c r="EGE6" s="324"/>
      <c r="EGF6" s="324"/>
      <c r="EGG6" s="324"/>
      <c r="EGH6" s="324"/>
      <c r="EGI6" s="324"/>
      <c r="EGJ6" s="324"/>
      <c r="EGK6" s="324"/>
      <c r="EGL6" s="324"/>
      <c r="EGM6" s="324"/>
      <c r="EGN6" s="324"/>
      <c r="EGO6" s="324"/>
      <c r="EGP6" s="324"/>
      <c r="EGQ6" s="324"/>
      <c r="EGR6" s="324"/>
      <c r="EGS6" s="324"/>
      <c r="EGT6" s="324"/>
      <c r="EGU6" s="324"/>
      <c r="EGV6" s="324"/>
      <c r="EGW6" s="324"/>
      <c r="EGX6" s="324"/>
      <c r="EGY6" s="324"/>
      <c r="EGZ6" s="324"/>
      <c r="EHA6" s="324"/>
      <c r="EHB6" s="324"/>
      <c r="EHC6" s="324"/>
      <c r="EHD6" s="324"/>
      <c r="EHE6" s="324"/>
      <c r="EHF6" s="324"/>
      <c r="EHG6" s="324"/>
      <c r="EHH6" s="324"/>
      <c r="EHI6" s="324"/>
      <c r="EHJ6" s="324"/>
      <c r="EHK6" s="324"/>
      <c r="EHL6" s="324"/>
      <c r="EHM6" s="324"/>
      <c r="EHN6" s="324"/>
      <c r="EHO6" s="324"/>
      <c r="EHP6" s="324"/>
      <c r="EHQ6" s="324"/>
      <c r="EHR6" s="324"/>
      <c r="EHS6" s="324"/>
      <c r="EHT6" s="324"/>
      <c r="EHU6" s="324"/>
      <c r="EHV6" s="324"/>
      <c r="EHW6" s="324"/>
      <c r="EHX6" s="324"/>
      <c r="EHY6" s="324"/>
      <c r="EHZ6" s="324"/>
      <c r="EIA6" s="324"/>
      <c r="EIB6" s="324"/>
      <c r="EIC6" s="324"/>
      <c r="EID6" s="324"/>
      <c r="EIE6" s="324"/>
      <c r="EIF6" s="324"/>
      <c r="EIG6" s="324"/>
      <c r="EIH6" s="324"/>
      <c r="EII6" s="324"/>
      <c r="EIJ6" s="324"/>
      <c r="EIK6" s="324"/>
      <c r="EIL6" s="324"/>
      <c r="EIM6" s="324"/>
      <c r="EIN6" s="324"/>
      <c r="EIO6" s="324"/>
      <c r="EIP6" s="324"/>
      <c r="EIQ6" s="324"/>
      <c r="EIR6" s="324"/>
      <c r="EIS6" s="324"/>
      <c r="EIT6" s="324"/>
      <c r="EIU6" s="324"/>
      <c r="EIV6" s="324"/>
      <c r="EIW6" s="324"/>
      <c r="EIX6" s="324"/>
      <c r="EIY6" s="324"/>
      <c r="EIZ6" s="324"/>
      <c r="EJA6" s="324"/>
      <c r="EJB6" s="324"/>
      <c r="EJC6" s="324"/>
      <c r="EJD6" s="324"/>
      <c r="EJE6" s="324"/>
      <c r="EJF6" s="324"/>
      <c r="EJG6" s="324"/>
      <c r="EJH6" s="324"/>
      <c r="EJI6" s="324"/>
      <c r="EJJ6" s="324"/>
      <c r="EJK6" s="324"/>
      <c r="EJL6" s="324"/>
      <c r="EJM6" s="324"/>
      <c r="EJN6" s="324"/>
      <c r="EJO6" s="324"/>
      <c r="EJP6" s="324"/>
      <c r="EJQ6" s="324"/>
      <c r="EJR6" s="324"/>
      <c r="EJS6" s="324"/>
      <c r="EJT6" s="324"/>
      <c r="EJU6" s="324"/>
      <c r="EJV6" s="324"/>
      <c r="EJW6" s="324"/>
      <c r="EJX6" s="324"/>
      <c r="EJY6" s="324"/>
      <c r="EJZ6" s="324"/>
      <c r="EKA6" s="324"/>
      <c r="EKB6" s="324"/>
      <c r="EKC6" s="324"/>
      <c r="EKD6" s="324"/>
      <c r="EKE6" s="324"/>
      <c r="EKF6" s="324"/>
      <c r="EKG6" s="324"/>
      <c r="EKH6" s="324"/>
      <c r="EKI6" s="324"/>
      <c r="EKJ6" s="324"/>
      <c r="EKK6" s="324"/>
      <c r="EKL6" s="324"/>
      <c r="EKM6" s="324"/>
      <c r="EKN6" s="324"/>
      <c r="EKO6" s="324"/>
      <c r="EKP6" s="324"/>
      <c r="EKQ6" s="324"/>
      <c r="EKR6" s="324"/>
      <c r="EKS6" s="324"/>
      <c r="EKT6" s="324"/>
      <c r="EKU6" s="324"/>
      <c r="EKV6" s="324"/>
      <c r="EKW6" s="324"/>
      <c r="EKX6" s="324"/>
      <c r="EKY6" s="324"/>
      <c r="EKZ6" s="324"/>
      <c r="ELA6" s="324"/>
      <c r="ELB6" s="324"/>
      <c r="ELC6" s="324"/>
      <c r="ELD6" s="324"/>
      <c r="ELE6" s="324"/>
      <c r="ELF6" s="324"/>
      <c r="ELG6" s="324"/>
      <c r="ELH6" s="324"/>
      <c r="ELI6" s="324"/>
      <c r="ELJ6" s="324"/>
      <c r="ELK6" s="324"/>
      <c r="ELL6" s="324"/>
      <c r="ELM6" s="324"/>
      <c r="ELN6" s="324"/>
      <c r="ELO6" s="324"/>
      <c r="ELP6" s="324"/>
      <c r="ELQ6" s="324"/>
      <c r="ELR6" s="324"/>
      <c r="ELS6" s="324"/>
      <c r="ELT6" s="324"/>
      <c r="ELU6" s="324"/>
      <c r="ELV6" s="324"/>
      <c r="ELW6" s="324"/>
      <c r="ELX6" s="324"/>
      <c r="ELY6" s="324"/>
      <c r="ELZ6" s="324"/>
      <c r="EMA6" s="324"/>
      <c r="EMB6" s="324"/>
      <c r="EMC6" s="324"/>
      <c r="EMD6" s="324"/>
      <c r="EME6" s="324"/>
      <c r="EMF6" s="324"/>
      <c r="EMG6" s="324"/>
      <c r="EMH6" s="324"/>
      <c r="EMI6" s="324"/>
      <c r="EMJ6" s="324"/>
      <c r="EMK6" s="324"/>
      <c r="EML6" s="324"/>
      <c r="EMM6" s="324"/>
      <c r="EMN6" s="324"/>
      <c r="EMO6" s="324"/>
      <c r="EMP6" s="324"/>
      <c r="EMQ6" s="324"/>
      <c r="EMR6" s="324"/>
      <c r="EMS6" s="324"/>
      <c r="EMT6" s="324"/>
      <c r="EMU6" s="324"/>
      <c r="EMV6" s="324"/>
      <c r="EMW6" s="324"/>
      <c r="EMX6" s="324"/>
      <c r="EMY6" s="324"/>
      <c r="EMZ6" s="324"/>
      <c r="ENA6" s="324"/>
      <c r="ENB6" s="324"/>
      <c r="ENC6" s="324"/>
      <c r="END6" s="324"/>
      <c r="ENE6" s="324"/>
      <c r="ENF6" s="324"/>
      <c r="ENG6" s="324"/>
      <c r="ENH6" s="324"/>
      <c r="ENI6" s="324"/>
      <c r="ENJ6" s="324"/>
      <c r="ENK6" s="324"/>
      <c r="ENL6" s="324"/>
      <c r="ENM6" s="324"/>
      <c r="ENN6" s="324"/>
      <c r="ENO6" s="324"/>
      <c r="ENP6" s="324"/>
      <c r="ENQ6" s="324"/>
      <c r="ENR6" s="324"/>
      <c r="ENS6" s="324"/>
      <c r="ENT6" s="324"/>
      <c r="ENU6" s="324"/>
      <c r="ENV6" s="324"/>
      <c r="ENW6" s="324"/>
      <c r="ENX6" s="324"/>
      <c r="ENY6" s="324"/>
      <c r="ENZ6" s="324"/>
      <c r="EOA6" s="324"/>
      <c r="EOB6" s="324"/>
      <c r="EOC6" s="324"/>
      <c r="EOD6" s="324"/>
      <c r="EOE6" s="324"/>
      <c r="EOF6" s="324"/>
      <c r="EOG6" s="324"/>
      <c r="EOH6" s="324"/>
      <c r="EOI6" s="324"/>
      <c r="EOJ6" s="324"/>
      <c r="EOK6" s="324"/>
      <c r="EOL6" s="324"/>
      <c r="EOM6" s="324"/>
      <c r="EON6" s="324"/>
      <c r="EOO6" s="324"/>
      <c r="EOP6" s="324"/>
      <c r="EOQ6" s="324"/>
      <c r="EOR6" s="324"/>
      <c r="EOS6" s="324"/>
      <c r="EOT6" s="324"/>
      <c r="EOU6" s="324"/>
      <c r="EOV6" s="324"/>
      <c r="EOW6" s="324"/>
      <c r="EOX6" s="324"/>
      <c r="EOY6" s="324"/>
      <c r="EOZ6" s="324"/>
      <c r="EPA6" s="324"/>
      <c r="EPB6" s="324"/>
      <c r="EPC6" s="324"/>
      <c r="EPD6" s="324"/>
      <c r="EPE6" s="324"/>
      <c r="EPF6" s="324"/>
      <c r="EPG6" s="324"/>
      <c r="EPH6" s="324"/>
      <c r="EPI6" s="324"/>
      <c r="EPJ6" s="324"/>
      <c r="EPK6" s="324"/>
      <c r="EPL6" s="324"/>
      <c r="EPM6" s="324"/>
      <c r="EPN6" s="324"/>
      <c r="EPO6" s="324"/>
      <c r="EPP6" s="324"/>
      <c r="EPQ6" s="324"/>
      <c r="EPR6" s="324"/>
      <c r="EPS6" s="324"/>
      <c r="EPT6" s="324"/>
      <c r="EPU6" s="324"/>
      <c r="EPV6" s="324"/>
      <c r="EPW6" s="324"/>
      <c r="EPX6" s="324"/>
      <c r="EPY6" s="324"/>
      <c r="EPZ6" s="324"/>
      <c r="EQA6" s="324"/>
      <c r="EQB6" s="324"/>
      <c r="EQC6" s="324"/>
      <c r="EQD6" s="324"/>
      <c r="EQE6" s="324"/>
      <c r="EQF6" s="324"/>
      <c r="EQG6" s="324"/>
      <c r="EQH6" s="324"/>
      <c r="EQI6" s="324"/>
      <c r="EQJ6" s="324"/>
      <c r="EQK6" s="324"/>
      <c r="EQL6" s="324"/>
      <c r="EQM6" s="324"/>
      <c r="EQN6" s="324"/>
      <c r="EQO6" s="324"/>
      <c r="EQP6" s="324"/>
      <c r="EQQ6" s="324"/>
      <c r="EQR6" s="324"/>
      <c r="EQS6" s="324"/>
      <c r="EQT6" s="324"/>
      <c r="EQU6" s="324"/>
      <c r="EQV6" s="324"/>
      <c r="EQW6" s="324"/>
      <c r="EQX6" s="324"/>
      <c r="EQY6" s="324"/>
      <c r="EQZ6" s="324"/>
      <c r="ERA6" s="324"/>
      <c r="ERB6" s="324"/>
      <c r="ERC6" s="324"/>
      <c r="ERD6" s="324"/>
      <c r="ERE6" s="324"/>
      <c r="ERF6" s="324"/>
      <c r="ERG6" s="324"/>
      <c r="ERH6" s="324"/>
      <c r="ERI6" s="324"/>
      <c r="ERJ6" s="324"/>
      <c r="ERK6" s="324"/>
      <c r="ERL6" s="324"/>
      <c r="ERM6" s="324"/>
      <c r="ERN6" s="324"/>
      <c r="ERO6" s="324"/>
      <c r="ERP6" s="324"/>
      <c r="ERQ6" s="324"/>
      <c r="ERR6" s="324"/>
      <c r="ERS6" s="324"/>
      <c r="ERT6" s="324"/>
      <c r="ERU6" s="324"/>
      <c r="ERV6" s="324"/>
      <c r="ERW6" s="324"/>
      <c r="ERX6" s="324"/>
      <c r="ERY6" s="324"/>
      <c r="ERZ6" s="324"/>
      <c r="ESA6" s="324"/>
      <c r="ESB6" s="324"/>
      <c r="ESC6" s="324"/>
      <c r="ESD6" s="324"/>
      <c r="ESE6" s="324"/>
      <c r="ESF6" s="324"/>
      <c r="ESG6" s="324"/>
      <c r="ESH6" s="324"/>
      <c r="ESI6" s="324"/>
      <c r="ESJ6" s="324"/>
      <c r="ESK6" s="324"/>
      <c r="ESL6" s="324"/>
      <c r="ESM6" s="324"/>
      <c r="ESN6" s="324"/>
      <c r="ESO6" s="324"/>
      <c r="ESP6" s="324"/>
      <c r="ESQ6" s="324"/>
      <c r="ESR6" s="324"/>
      <c r="ESS6" s="324"/>
      <c r="EST6" s="324"/>
      <c r="ESU6" s="324"/>
      <c r="ESV6" s="324"/>
      <c r="ESW6" s="324"/>
      <c r="ESX6" s="324"/>
      <c r="ESY6" s="324"/>
      <c r="ESZ6" s="324"/>
      <c r="ETA6" s="324"/>
      <c r="ETB6" s="324"/>
      <c r="ETC6" s="324"/>
      <c r="ETD6" s="324"/>
      <c r="ETE6" s="324"/>
      <c r="ETF6" s="324"/>
      <c r="ETG6" s="324"/>
      <c r="ETH6" s="324"/>
      <c r="ETI6" s="324"/>
      <c r="ETJ6" s="324"/>
      <c r="ETK6" s="324"/>
      <c r="ETL6" s="324"/>
      <c r="ETM6" s="324"/>
      <c r="ETN6" s="324"/>
      <c r="ETO6" s="324"/>
      <c r="ETP6" s="324"/>
      <c r="ETQ6" s="324"/>
      <c r="ETR6" s="324"/>
      <c r="ETS6" s="324"/>
      <c r="ETT6" s="324"/>
      <c r="ETU6" s="324"/>
      <c r="ETV6" s="324"/>
      <c r="ETW6" s="324"/>
      <c r="ETX6" s="324"/>
      <c r="ETY6" s="324"/>
      <c r="ETZ6" s="324"/>
      <c r="EUA6" s="324"/>
      <c r="EUB6" s="324"/>
      <c r="EUC6" s="324"/>
      <c r="EUD6" s="324"/>
      <c r="EUE6" s="324"/>
      <c r="EUF6" s="324"/>
      <c r="EUG6" s="324"/>
      <c r="EUH6" s="324"/>
      <c r="EUI6" s="324"/>
      <c r="EUJ6" s="324"/>
      <c r="EUK6" s="324"/>
      <c r="EUL6" s="324"/>
      <c r="EUM6" s="324"/>
      <c r="EUN6" s="324"/>
      <c r="EUO6" s="324"/>
      <c r="EUP6" s="324"/>
      <c r="EUQ6" s="324"/>
      <c r="EUR6" s="324"/>
      <c r="EUS6" s="324"/>
      <c r="EUT6" s="324"/>
      <c r="EUU6" s="324"/>
      <c r="EUV6" s="324"/>
      <c r="EUW6" s="324"/>
      <c r="EUX6" s="324"/>
      <c r="EUY6" s="324"/>
      <c r="EUZ6" s="324"/>
      <c r="EVA6" s="324"/>
      <c r="EVB6" s="324"/>
      <c r="EVC6" s="324"/>
      <c r="EVD6" s="324"/>
      <c r="EVE6" s="324"/>
      <c r="EVF6" s="324"/>
      <c r="EVG6" s="324"/>
      <c r="EVH6" s="324"/>
      <c r="EVI6" s="324"/>
      <c r="EVJ6" s="324"/>
      <c r="EVK6" s="324"/>
      <c r="EVL6" s="324"/>
      <c r="EVM6" s="324"/>
      <c r="EVN6" s="324"/>
      <c r="EVO6" s="324"/>
      <c r="EVP6" s="324"/>
      <c r="EVQ6" s="324"/>
      <c r="EVR6" s="324"/>
      <c r="EVS6" s="324"/>
      <c r="EVT6" s="324"/>
      <c r="EVU6" s="324"/>
      <c r="EVV6" s="324"/>
      <c r="EVW6" s="324"/>
      <c r="EVX6" s="324"/>
      <c r="EVY6" s="324"/>
      <c r="EVZ6" s="324"/>
      <c r="EWA6" s="324"/>
      <c r="EWB6" s="324"/>
      <c r="EWC6" s="324"/>
      <c r="EWD6" s="324"/>
      <c r="EWE6" s="324"/>
      <c r="EWF6" s="324"/>
      <c r="EWG6" s="324"/>
      <c r="EWH6" s="324"/>
      <c r="EWI6" s="324"/>
      <c r="EWJ6" s="324"/>
      <c r="EWK6" s="324"/>
      <c r="EWL6" s="324"/>
      <c r="EWM6" s="324"/>
      <c r="EWN6" s="324"/>
      <c r="EWO6" s="324"/>
      <c r="EWP6" s="324"/>
      <c r="EWQ6" s="324"/>
      <c r="EWR6" s="324"/>
      <c r="EWS6" s="324"/>
      <c r="EWT6" s="324"/>
      <c r="EWU6" s="324"/>
      <c r="EWV6" s="324"/>
      <c r="EWW6" s="324"/>
      <c r="EWX6" s="324"/>
      <c r="EWY6" s="324"/>
      <c r="EWZ6" s="324"/>
      <c r="EXA6" s="324"/>
      <c r="EXB6" s="324"/>
      <c r="EXC6" s="324"/>
      <c r="EXD6" s="324"/>
      <c r="EXE6" s="324"/>
      <c r="EXF6" s="324"/>
      <c r="EXG6" s="324"/>
      <c r="EXH6" s="324"/>
      <c r="EXI6" s="324"/>
      <c r="EXJ6" s="324"/>
      <c r="EXK6" s="324"/>
      <c r="EXL6" s="324"/>
      <c r="EXM6" s="324"/>
      <c r="EXN6" s="324"/>
      <c r="EXO6" s="324"/>
      <c r="EXP6" s="324"/>
      <c r="EXQ6" s="324"/>
      <c r="EXR6" s="324"/>
      <c r="EXS6" s="324"/>
      <c r="EXT6" s="324"/>
      <c r="EXU6" s="324"/>
      <c r="EXV6" s="324"/>
      <c r="EXW6" s="324"/>
      <c r="EXX6" s="324"/>
      <c r="EXY6" s="324"/>
      <c r="EXZ6" s="324"/>
      <c r="EYA6" s="324"/>
      <c r="EYB6" s="324"/>
      <c r="EYC6" s="324"/>
      <c r="EYD6" s="324"/>
      <c r="EYE6" s="324"/>
      <c r="EYF6" s="324"/>
      <c r="EYG6" s="324"/>
      <c r="EYH6" s="324"/>
      <c r="EYI6" s="324"/>
      <c r="EYJ6" s="324"/>
      <c r="EYK6" s="324"/>
      <c r="EYL6" s="324"/>
      <c r="EYM6" s="324"/>
      <c r="EYN6" s="324"/>
      <c r="EYO6" s="324"/>
      <c r="EYP6" s="324"/>
      <c r="EYQ6" s="324"/>
      <c r="EYR6" s="324"/>
      <c r="EYS6" s="324"/>
      <c r="EYT6" s="324"/>
      <c r="EYU6" s="324"/>
      <c r="EYV6" s="324"/>
      <c r="EYW6" s="324"/>
      <c r="EYX6" s="324"/>
      <c r="EYY6" s="324"/>
      <c r="EYZ6" s="324"/>
      <c r="EZA6" s="324"/>
      <c r="EZB6" s="324"/>
      <c r="EZC6" s="324"/>
      <c r="EZD6" s="324"/>
      <c r="EZE6" s="324"/>
      <c r="EZF6" s="324"/>
      <c r="EZG6" s="324"/>
      <c r="EZH6" s="324"/>
      <c r="EZI6" s="324"/>
      <c r="EZJ6" s="324"/>
      <c r="EZK6" s="324"/>
      <c r="EZL6" s="324"/>
      <c r="EZM6" s="324"/>
      <c r="EZN6" s="324"/>
      <c r="EZO6" s="324"/>
      <c r="EZP6" s="324"/>
      <c r="EZQ6" s="324"/>
      <c r="EZR6" s="324"/>
      <c r="EZS6" s="324"/>
      <c r="EZT6" s="324"/>
      <c r="EZU6" s="324"/>
      <c r="EZV6" s="324"/>
      <c r="EZW6" s="324"/>
      <c r="EZX6" s="324"/>
      <c r="EZY6" s="324"/>
      <c r="EZZ6" s="324"/>
      <c r="FAA6" s="324"/>
      <c r="FAB6" s="324"/>
      <c r="FAC6" s="324"/>
      <c r="FAD6" s="324"/>
      <c r="FAE6" s="324"/>
      <c r="FAF6" s="324"/>
      <c r="FAG6" s="324"/>
      <c r="FAH6" s="324"/>
      <c r="FAI6" s="324"/>
      <c r="FAJ6" s="324"/>
      <c r="FAK6" s="324"/>
      <c r="FAL6" s="324"/>
      <c r="FAM6" s="324"/>
      <c r="FAN6" s="324"/>
      <c r="FAO6" s="324"/>
      <c r="FAP6" s="324"/>
      <c r="FAQ6" s="324"/>
      <c r="FAR6" s="324"/>
      <c r="FAS6" s="324"/>
      <c r="FAT6" s="324"/>
      <c r="FAU6" s="324"/>
      <c r="FAV6" s="324"/>
      <c r="FAW6" s="324"/>
      <c r="FAX6" s="324"/>
      <c r="FAY6" s="324"/>
      <c r="FAZ6" s="324"/>
      <c r="FBA6" s="324"/>
      <c r="FBB6" s="324"/>
      <c r="FBC6" s="324"/>
      <c r="FBD6" s="324"/>
      <c r="FBE6" s="324"/>
      <c r="FBF6" s="324"/>
      <c r="FBG6" s="324"/>
      <c r="FBH6" s="324"/>
      <c r="FBI6" s="324"/>
      <c r="FBJ6" s="324"/>
      <c r="FBK6" s="324"/>
      <c r="FBL6" s="324"/>
      <c r="FBM6" s="324"/>
      <c r="FBN6" s="324"/>
      <c r="FBO6" s="324"/>
      <c r="FBP6" s="324"/>
      <c r="FBQ6" s="324"/>
      <c r="FBR6" s="324"/>
      <c r="FBS6" s="324"/>
      <c r="FBT6" s="324"/>
      <c r="FBU6" s="324"/>
      <c r="FBV6" s="324"/>
      <c r="FBW6" s="324"/>
      <c r="FBX6" s="324"/>
      <c r="FBY6" s="324"/>
      <c r="FBZ6" s="324"/>
      <c r="FCA6" s="324"/>
      <c r="FCB6" s="324"/>
      <c r="FCC6" s="324"/>
      <c r="FCD6" s="324"/>
      <c r="FCE6" s="324"/>
      <c r="FCF6" s="324"/>
      <c r="FCG6" s="324"/>
      <c r="FCH6" s="324"/>
      <c r="FCI6" s="324"/>
      <c r="FCJ6" s="324"/>
      <c r="FCK6" s="324"/>
      <c r="FCL6" s="324"/>
      <c r="FCM6" s="324"/>
      <c r="FCN6" s="324"/>
      <c r="FCO6" s="324"/>
      <c r="FCP6" s="324"/>
      <c r="FCQ6" s="324"/>
      <c r="FCR6" s="324"/>
      <c r="FCS6" s="324"/>
      <c r="FCT6" s="324"/>
      <c r="FCU6" s="324"/>
      <c r="FCV6" s="324"/>
      <c r="FCW6" s="324"/>
      <c r="FCX6" s="324"/>
      <c r="FCY6" s="324"/>
      <c r="FCZ6" s="324"/>
      <c r="FDA6" s="324"/>
      <c r="FDB6" s="324"/>
      <c r="FDC6" s="324"/>
      <c r="FDD6" s="324"/>
      <c r="FDE6" s="324"/>
      <c r="FDF6" s="324"/>
      <c r="FDG6" s="324"/>
      <c r="FDH6" s="324"/>
      <c r="FDI6" s="324"/>
      <c r="FDJ6" s="324"/>
      <c r="FDK6" s="324"/>
      <c r="FDL6" s="324"/>
      <c r="FDM6" s="324"/>
      <c r="FDN6" s="324"/>
      <c r="FDO6" s="324"/>
      <c r="FDP6" s="324"/>
      <c r="FDQ6" s="324"/>
      <c r="FDR6" s="324"/>
      <c r="FDS6" s="324"/>
      <c r="FDT6" s="324"/>
      <c r="FDU6" s="324"/>
      <c r="FDV6" s="324"/>
      <c r="FDW6" s="324"/>
      <c r="FDX6" s="324"/>
      <c r="FDY6" s="324"/>
      <c r="FDZ6" s="324"/>
      <c r="FEA6" s="324"/>
      <c r="FEB6" s="324"/>
      <c r="FEC6" s="324"/>
      <c r="FED6" s="324"/>
      <c r="FEE6" s="324"/>
      <c r="FEF6" s="324"/>
      <c r="FEG6" s="324"/>
      <c r="FEH6" s="324"/>
      <c r="FEI6" s="324"/>
      <c r="FEJ6" s="324"/>
      <c r="FEK6" s="324"/>
      <c r="FEL6" s="324"/>
      <c r="FEM6" s="324"/>
      <c r="FEN6" s="324"/>
      <c r="FEO6" s="324"/>
      <c r="FEP6" s="324"/>
      <c r="FEQ6" s="324"/>
      <c r="FER6" s="324"/>
      <c r="FES6" s="324"/>
      <c r="FET6" s="324"/>
      <c r="FEU6" s="324"/>
      <c r="FEV6" s="324"/>
      <c r="FEW6" s="324"/>
      <c r="FEX6" s="324"/>
      <c r="FEY6" s="324"/>
      <c r="FEZ6" s="324"/>
      <c r="FFA6" s="324"/>
      <c r="FFB6" s="324"/>
      <c r="FFC6" s="324"/>
      <c r="FFD6" s="324"/>
      <c r="FFE6" s="324"/>
      <c r="FFF6" s="324"/>
      <c r="FFG6" s="324"/>
      <c r="FFH6" s="324"/>
      <c r="FFI6" s="324"/>
      <c r="FFJ6" s="324"/>
      <c r="FFK6" s="324"/>
      <c r="FFL6" s="324"/>
      <c r="FFM6" s="324"/>
      <c r="FFN6" s="324"/>
      <c r="FFO6" s="324"/>
      <c r="FFP6" s="324"/>
      <c r="FFQ6" s="324"/>
      <c r="FFR6" s="324"/>
      <c r="FFS6" s="324"/>
      <c r="FFT6" s="324"/>
      <c r="FFU6" s="324"/>
      <c r="FFV6" s="324"/>
      <c r="FFW6" s="324"/>
      <c r="FFX6" s="324"/>
      <c r="FFY6" s="324"/>
      <c r="FFZ6" s="324"/>
      <c r="FGA6" s="324"/>
      <c r="FGB6" s="324"/>
      <c r="FGC6" s="324"/>
      <c r="FGD6" s="324"/>
      <c r="FGE6" s="324"/>
      <c r="FGF6" s="324"/>
      <c r="FGG6" s="324"/>
      <c r="FGH6" s="324"/>
      <c r="FGI6" s="324"/>
      <c r="FGJ6" s="324"/>
      <c r="FGK6" s="324"/>
      <c r="FGL6" s="324"/>
      <c r="FGM6" s="324"/>
      <c r="FGN6" s="324"/>
      <c r="FGO6" s="324"/>
      <c r="FGP6" s="324"/>
      <c r="FGQ6" s="324"/>
      <c r="FGR6" s="324"/>
      <c r="FGS6" s="324"/>
      <c r="FGT6" s="324"/>
      <c r="FGU6" s="324"/>
      <c r="FGV6" s="324"/>
      <c r="FGW6" s="324"/>
      <c r="FGX6" s="324"/>
      <c r="FGY6" s="324"/>
      <c r="FGZ6" s="324"/>
      <c r="FHA6" s="324"/>
      <c r="FHB6" s="324"/>
      <c r="FHC6" s="324"/>
      <c r="FHD6" s="324"/>
      <c r="FHE6" s="324"/>
      <c r="FHF6" s="324"/>
      <c r="FHG6" s="324"/>
      <c r="FHH6" s="324"/>
      <c r="FHI6" s="324"/>
      <c r="FHJ6" s="324"/>
      <c r="FHK6" s="324"/>
      <c r="FHL6" s="324"/>
      <c r="FHM6" s="324"/>
      <c r="FHN6" s="324"/>
      <c r="FHO6" s="324"/>
      <c r="FHP6" s="324"/>
      <c r="FHQ6" s="324"/>
      <c r="FHR6" s="324"/>
      <c r="FHS6" s="324"/>
      <c r="FHT6" s="324"/>
      <c r="FHU6" s="324"/>
      <c r="FHV6" s="324"/>
      <c r="FHW6" s="324"/>
      <c r="FHX6" s="324"/>
      <c r="FHY6" s="324"/>
      <c r="FHZ6" s="324"/>
      <c r="FIA6" s="324"/>
      <c r="FIB6" s="324"/>
      <c r="FIC6" s="324"/>
      <c r="FID6" s="324"/>
      <c r="FIE6" s="324"/>
      <c r="FIF6" s="324"/>
      <c r="FIG6" s="324"/>
      <c r="FIH6" s="324"/>
      <c r="FII6" s="324"/>
      <c r="FIJ6" s="324"/>
      <c r="FIK6" s="324"/>
      <c r="FIL6" s="324"/>
      <c r="FIM6" s="324"/>
      <c r="FIN6" s="324"/>
      <c r="FIO6" s="324"/>
      <c r="FIP6" s="324"/>
      <c r="FIQ6" s="324"/>
      <c r="FIR6" s="324"/>
      <c r="FIS6" s="324"/>
      <c r="FIT6" s="324"/>
      <c r="FIU6" s="324"/>
      <c r="FIV6" s="324"/>
      <c r="FIW6" s="324"/>
      <c r="FIX6" s="324"/>
      <c r="FIY6" s="324"/>
      <c r="FIZ6" s="324"/>
      <c r="FJA6" s="324"/>
      <c r="FJB6" s="324"/>
      <c r="FJC6" s="324"/>
      <c r="FJD6" s="324"/>
      <c r="FJE6" s="324"/>
      <c r="FJF6" s="324"/>
      <c r="FJG6" s="324"/>
      <c r="FJH6" s="324"/>
      <c r="FJI6" s="324"/>
      <c r="FJJ6" s="324"/>
      <c r="FJK6" s="324"/>
      <c r="FJL6" s="324"/>
      <c r="FJM6" s="324"/>
      <c r="FJN6" s="324"/>
      <c r="FJO6" s="324"/>
      <c r="FJP6" s="324"/>
      <c r="FJQ6" s="324"/>
      <c r="FJR6" s="324"/>
      <c r="FJS6" s="324"/>
      <c r="FJT6" s="324"/>
      <c r="FJU6" s="324"/>
      <c r="FJV6" s="324"/>
      <c r="FJW6" s="324"/>
      <c r="FJX6" s="324"/>
      <c r="FJY6" s="324"/>
      <c r="FJZ6" s="324"/>
      <c r="FKA6" s="324"/>
      <c r="FKB6" s="324"/>
      <c r="FKC6" s="324"/>
      <c r="FKD6" s="324"/>
      <c r="FKE6" s="324"/>
      <c r="FKF6" s="324"/>
      <c r="FKG6" s="324"/>
      <c r="FKH6" s="324"/>
      <c r="FKI6" s="324"/>
      <c r="FKJ6" s="324"/>
      <c r="FKK6" s="324"/>
      <c r="FKL6" s="324"/>
      <c r="FKM6" s="324"/>
      <c r="FKN6" s="324"/>
      <c r="FKO6" s="324"/>
      <c r="FKP6" s="324"/>
      <c r="FKQ6" s="324"/>
      <c r="FKR6" s="324"/>
      <c r="FKS6" s="324"/>
      <c r="FKT6" s="324"/>
      <c r="FKU6" s="324"/>
      <c r="FKV6" s="324"/>
      <c r="FKW6" s="324"/>
      <c r="FKX6" s="324"/>
      <c r="FKY6" s="324"/>
      <c r="FKZ6" s="324"/>
      <c r="FLA6" s="324"/>
      <c r="FLB6" s="324"/>
      <c r="FLC6" s="324"/>
      <c r="FLD6" s="324"/>
      <c r="FLE6" s="324"/>
      <c r="FLF6" s="324"/>
      <c r="FLG6" s="324"/>
      <c r="FLH6" s="324"/>
      <c r="FLI6" s="324"/>
      <c r="FLJ6" s="324"/>
      <c r="FLK6" s="324"/>
      <c r="FLL6" s="324"/>
      <c r="FLM6" s="324"/>
      <c r="FLN6" s="324"/>
      <c r="FLO6" s="324"/>
      <c r="FLP6" s="324"/>
      <c r="FLQ6" s="324"/>
      <c r="FLR6" s="324"/>
      <c r="FLS6" s="324"/>
      <c r="FLT6" s="324"/>
      <c r="FLU6" s="324"/>
      <c r="FLV6" s="324"/>
      <c r="FLW6" s="324"/>
      <c r="FLX6" s="324"/>
      <c r="FLY6" s="324"/>
      <c r="FLZ6" s="324"/>
      <c r="FMA6" s="324"/>
      <c r="FMB6" s="324"/>
      <c r="FMC6" s="324"/>
      <c r="FMD6" s="324"/>
      <c r="FME6" s="324"/>
      <c r="FMF6" s="324"/>
      <c r="FMG6" s="324"/>
      <c r="FMH6" s="324"/>
      <c r="FMI6" s="324"/>
      <c r="FMJ6" s="324"/>
      <c r="FMK6" s="324"/>
      <c r="FML6" s="324"/>
      <c r="FMM6" s="324"/>
      <c r="FMN6" s="324"/>
      <c r="FMO6" s="324"/>
      <c r="FMP6" s="324"/>
      <c r="FMQ6" s="324"/>
      <c r="FMR6" s="324"/>
      <c r="FMS6" s="324"/>
      <c r="FMT6" s="324"/>
      <c r="FMU6" s="324"/>
      <c r="FMV6" s="324"/>
      <c r="FMW6" s="324"/>
      <c r="FMX6" s="324"/>
      <c r="FMY6" s="324"/>
      <c r="FMZ6" s="324"/>
      <c r="FNA6" s="324"/>
      <c r="FNB6" s="324"/>
      <c r="FNC6" s="324"/>
      <c r="FND6" s="324"/>
      <c r="FNE6" s="324"/>
      <c r="FNF6" s="324"/>
      <c r="FNG6" s="324"/>
      <c r="FNH6" s="324"/>
      <c r="FNI6" s="324"/>
      <c r="FNJ6" s="324"/>
      <c r="FNK6" s="324"/>
      <c r="FNL6" s="324"/>
      <c r="FNM6" s="324"/>
      <c r="FNN6" s="324"/>
      <c r="FNO6" s="324"/>
      <c r="FNP6" s="324"/>
      <c r="FNQ6" s="324"/>
      <c r="FNR6" s="324"/>
      <c r="FNS6" s="324"/>
      <c r="FNT6" s="324"/>
      <c r="FNU6" s="324"/>
      <c r="FNV6" s="324"/>
      <c r="FNW6" s="324"/>
      <c r="FNX6" s="324"/>
      <c r="FNY6" s="324"/>
      <c r="FNZ6" s="324"/>
      <c r="FOA6" s="324"/>
      <c r="FOB6" s="324"/>
      <c r="FOC6" s="324"/>
      <c r="FOD6" s="324"/>
      <c r="FOE6" s="324"/>
      <c r="FOF6" s="324"/>
      <c r="FOG6" s="324"/>
      <c r="FOH6" s="324"/>
      <c r="FOI6" s="324"/>
      <c r="FOJ6" s="324"/>
      <c r="FOK6" s="324"/>
      <c r="FOL6" s="324"/>
      <c r="FOM6" s="324"/>
      <c r="FON6" s="324"/>
      <c r="FOO6" s="324"/>
      <c r="FOP6" s="324"/>
      <c r="FOQ6" s="324"/>
      <c r="FOR6" s="324"/>
      <c r="FOS6" s="324"/>
      <c r="FOT6" s="324"/>
      <c r="FOU6" s="324"/>
      <c r="FOV6" s="324"/>
      <c r="FOW6" s="324"/>
      <c r="FOX6" s="324"/>
      <c r="FOY6" s="324"/>
      <c r="FOZ6" s="324"/>
      <c r="FPA6" s="324"/>
      <c r="FPB6" s="324"/>
      <c r="FPC6" s="324"/>
      <c r="FPD6" s="324"/>
      <c r="FPE6" s="324"/>
      <c r="FPF6" s="324"/>
      <c r="FPG6" s="324"/>
      <c r="FPH6" s="324"/>
      <c r="FPI6" s="324"/>
      <c r="FPJ6" s="324"/>
      <c r="FPK6" s="324"/>
      <c r="FPL6" s="324"/>
      <c r="FPM6" s="324"/>
      <c r="FPN6" s="324"/>
      <c r="FPO6" s="324"/>
      <c r="FPP6" s="324"/>
      <c r="FPQ6" s="324"/>
      <c r="FPR6" s="324"/>
      <c r="FPS6" s="324"/>
      <c r="FPT6" s="324"/>
      <c r="FPU6" s="324"/>
      <c r="FPV6" s="324"/>
      <c r="FPW6" s="324"/>
      <c r="FPX6" s="324"/>
      <c r="FPY6" s="324"/>
      <c r="FPZ6" s="324"/>
      <c r="FQA6" s="324"/>
      <c r="FQB6" s="324"/>
      <c r="FQC6" s="324"/>
      <c r="FQD6" s="324"/>
      <c r="FQE6" s="324"/>
      <c r="FQF6" s="324"/>
      <c r="FQG6" s="324"/>
      <c r="FQH6" s="324"/>
      <c r="FQI6" s="324"/>
      <c r="FQJ6" s="324"/>
      <c r="FQK6" s="324"/>
      <c r="FQL6" s="324"/>
      <c r="FQM6" s="324"/>
      <c r="FQN6" s="324"/>
      <c r="FQO6" s="324"/>
      <c r="FQP6" s="324"/>
      <c r="FQQ6" s="324"/>
      <c r="FQR6" s="324"/>
      <c r="FQS6" s="324"/>
      <c r="FQT6" s="324"/>
      <c r="FQU6" s="324"/>
      <c r="FQV6" s="324"/>
      <c r="FQW6" s="324"/>
      <c r="FQX6" s="324"/>
      <c r="FQY6" s="324"/>
      <c r="FQZ6" s="324"/>
      <c r="FRA6" s="324"/>
      <c r="FRB6" s="324"/>
      <c r="FRC6" s="324"/>
      <c r="FRD6" s="324"/>
      <c r="FRE6" s="324"/>
      <c r="FRF6" s="324"/>
      <c r="FRG6" s="324"/>
      <c r="FRH6" s="324"/>
      <c r="FRI6" s="324"/>
      <c r="FRJ6" s="324"/>
      <c r="FRK6" s="324"/>
      <c r="FRL6" s="324"/>
      <c r="FRM6" s="324"/>
      <c r="FRN6" s="324"/>
      <c r="FRO6" s="324"/>
      <c r="FRP6" s="324"/>
      <c r="FRQ6" s="324"/>
      <c r="FRR6" s="324"/>
      <c r="FRS6" s="324"/>
      <c r="FRT6" s="324"/>
      <c r="FRU6" s="324"/>
      <c r="FRV6" s="324"/>
      <c r="FRW6" s="324"/>
      <c r="FRX6" s="324"/>
      <c r="FRY6" s="324"/>
      <c r="FRZ6" s="324"/>
      <c r="FSA6" s="324"/>
      <c r="FSB6" s="324"/>
      <c r="FSC6" s="324"/>
      <c r="FSD6" s="324"/>
      <c r="FSE6" s="324"/>
      <c r="FSF6" s="324"/>
      <c r="FSG6" s="324"/>
      <c r="FSH6" s="324"/>
      <c r="FSI6" s="324"/>
      <c r="FSJ6" s="324"/>
      <c r="FSK6" s="324"/>
      <c r="FSL6" s="324"/>
      <c r="FSM6" s="324"/>
      <c r="FSN6" s="324"/>
      <c r="FSO6" s="324"/>
      <c r="FSP6" s="324"/>
      <c r="FSQ6" s="324"/>
      <c r="FSR6" s="324"/>
      <c r="FSS6" s="324"/>
      <c r="FST6" s="324"/>
      <c r="FSU6" s="324"/>
      <c r="FSV6" s="324"/>
      <c r="FSW6" s="324"/>
      <c r="FSX6" s="324"/>
      <c r="FSY6" s="324"/>
      <c r="FSZ6" s="324"/>
      <c r="FTA6" s="324"/>
      <c r="FTB6" s="324"/>
      <c r="FTC6" s="324"/>
      <c r="FTD6" s="324"/>
      <c r="FTE6" s="324"/>
      <c r="FTF6" s="324"/>
      <c r="FTG6" s="324"/>
      <c r="FTH6" s="324"/>
      <c r="FTI6" s="324"/>
      <c r="FTJ6" s="324"/>
      <c r="FTK6" s="324"/>
      <c r="FTL6" s="324"/>
      <c r="FTM6" s="324"/>
      <c r="FTN6" s="324"/>
      <c r="FTO6" s="324"/>
      <c r="FTP6" s="324"/>
      <c r="FTQ6" s="324"/>
      <c r="FTR6" s="324"/>
      <c r="FTS6" s="324"/>
      <c r="FTT6" s="324"/>
      <c r="FTU6" s="324"/>
      <c r="FTV6" s="324"/>
      <c r="FTW6" s="324"/>
      <c r="FTX6" s="324"/>
      <c r="FTY6" s="324"/>
      <c r="FTZ6" s="324"/>
      <c r="FUA6" s="324"/>
      <c r="FUB6" s="324"/>
      <c r="FUC6" s="324"/>
      <c r="FUD6" s="324"/>
      <c r="FUE6" s="324"/>
      <c r="FUF6" s="324"/>
      <c r="FUG6" s="324"/>
      <c r="FUH6" s="324"/>
      <c r="FUI6" s="324"/>
      <c r="FUJ6" s="324"/>
      <c r="FUK6" s="324"/>
      <c r="FUL6" s="324"/>
      <c r="FUM6" s="324"/>
      <c r="FUN6" s="324"/>
      <c r="FUO6" s="324"/>
      <c r="FUP6" s="324"/>
      <c r="FUQ6" s="324"/>
      <c r="FUR6" s="324"/>
      <c r="FUS6" s="324"/>
      <c r="FUT6" s="324"/>
      <c r="FUU6" s="324"/>
      <c r="FUV6" s="324"/>
      <c r="FUW6" s="324"/>
      <c r="FUX6" s="324"/>
      <c r="FUY6" s="324"/>
      <c r="FUZ6" s="324"/>
      <c r="FVA6" s="324"/>
      <c r="FVB6" s="324"/>
      <c r="FVC6" s="324"/>
      <c r="FVD6" s="324"/>
      <c r="FVE6" s="324"/>
      <c r="FVF6" s="324"/>
      <c r="FVG6" s="324"/>
      <c r="FVH6" s="324"/>
      <c r="FVI6" s="324"/>
      <c r="FVJ6" s="324"/>
      <c r="FVK6" s="324"/>
      <c r="FVL6" s="324"/>
      <c r="FVM6" s="324"/>
      <c r="FVN6" s="324"/>
      <c r="FVO6" s="324"/>
      <c r="FVP6" s="324"/>
      <c r="FVQ6" s="324"/>
      <c r="FVR6" s="324"/>
      <c r="FVS6" s="324"/>
      <c r="FVT6" s="324"/>
      <c r="FVU6" s="324"/>
      <c r="FVV6" s="324"/>
      <c r="FVW6" s="324"/>
      <c r="FVX6" s="324"/>
      <c r="FVY6" s="324"/>
      <c r="FVZ6" s="324"/>
      <c r="FWA6" s="324"/>
      <c r="FWB6" s="324"/>
      <c r="FWC6" s="324"/>
      <c r="FWD6" s="324"/>
      <c r="FWE6" s="324"/>
      <c r="FWF6" s="324"/>
      <c r="FWG6" s="324"/>
      <c r="FWH6" s="324"/>
      <c r="FWI6" s="324"/>
      <c r="FWJ6" s="324"/>
      <c r="FWK6" s="324"/>
      <c r="FWL6" s="324"/>
      <c r="FWM6" s="324"/>
      <c r="FWN6" s="324"/>
      <c r="FWO6" s="324"/>
      <c r="FWP6" s="324"/>
      <c r="FWQ6" s="324"/>
      <c r="FWR6" s="324"/>
      <c r="FWS6" s="324"/>
      <c r="FWT6" s="324"/>
      <c r="FWU6" s="324"/>
      <c r="FWV6" s="324"/>
      <c r="FWW6" s="324"/>
      <c r="FWX6" s="324"/>
      <c r="FWY6" s="324"/>
      <c r="FWZ6" s="324"/>
      <c r="FXA6" s="324"/>
      <c r="FXB6" s="324"/>
      <c r="FXC6" s="324"/>
      <c r="FXD6" s="324"/>
      <c r="FXE6" s="324"/>
      <c r="FXF6" s="324"/>
      <c r="FXG6" s="324"/>
      <c r="FXH6" s="324"/>
      <c r="FXI6" s="324"/>
      <c r="FXJ6" s="324"/>
      <c r="FXK6" s="324"/>
      <c r="FXL6" s="324"/>
      <c r="FXM6" s="324"/>
      <c r="FXN6" s="324"/>
      <c r="FXO6" s="324"/>
      <c r="FXP6" s="324"/>
      <c r="FXQ6" s="324"/>
      <c r="FXR6" s="324"/>
      <c r="FXS6" s="324"/>
      <c r="FXT6" s="324"/>
      <c r="FXU6" s="324"/>
      <c r="FXV6" s="324"/>
      <c r="FXW6" s="324"/>
      <c r="FXX6" s="324"/>
      <c r="FXY6" s="324"/>
      <c r="FXZ6" s="324"/>
      <c r="FYA6" s="324"/>
      <c r="FYB6" s="324"/>
      <c r="FYC6" s="324"/>
      <c r="FYD6" s="324"/>
      <c r="FYE6" s="324"/>
      <c r="FYF6" s="324"/>
      <c r="FYG6" s="324"/>
      <c r="FYH6" s="324"/>
      <c r="FYI6" s="324"/>
      <c r="FYJ6" s="324"/>
      <c r="FYK6" s="324"/>
      <c r="FYL6" s="324"/>
      <c r="FYM6" s="324"/>
      <c r="FYN6" s="324"/>
      <c r="FYO6" s="324"/>
      <c r="FYP6" s="324"/>
      <c r="FYQ6" s="324"/>
      <c r="FYR6" s="324"/>
      <c r="FYS6" s="324"/>
      <c r="FYT6" s="324"/>
      <c r="FYU6" s="324"/>
      <c r="FYV6" s="324"/>
      <c r="FYW6" s="324"/>
      <c r="FYX6" s="324"/>
      <c r="FYY6" s="324"/>
      <c r="FYZ6" s="324"/>
      <c r="FZA6" s="324"/>
      <c r="FZB6" s="324"/>
      <c r="FZC6" s="324"/>
      <c r="FZD6" s="324"/>
      <c r="FZE6" s="324"/>
      <c r="FZF6" s="324"/>
      <c r="FZG6" s="324"/>
      <c r="FZH6" s="324"/>
      <c r="FZI6" s="324"/>
      <c r="FZJ6" s="324"/>
      <c r="FZK6" s="324"/>
      <c r="FZL6" s="324"/>
      <c r="FZM6" s="324"/>
      <c r="FZN6" s="324"/>
      <c r="FZO6" s="324"/>
      <c r="FZP6" s="324"/>
      <c r="FZQ6" s="324"/>
      <c r="FZR6" s="324"/>
      <c r="FZS6" s="324"/>
      <c r="FZT6" s="324"/>
      <c r="FZU6" s="324"/>
      <c r="FZV6" s="324"/>
      <c r="FZW6" s="324"/>
      <c r="FZX6" s="324"/>
      <c r="FZY6" s="324"/>
      <c r="FZZ6" s="324"/>
      <c r="GAA6" s="324"/>
      <c r="GAB6" s="324"/>
      <c r="GAC6" s="324"/>
      <c r="GAD6" s="324"/>
      <c r="GAE6" s="324"/>
      <c r="GAF6" s="324"/>
      <c r="GAG6" s="324"/>
      <c r="GAH6" s="324"/>
      <c r="GAI6" s="324"/>
      <c r="GAJ6" s="324"/>
      <c r="GAK6" s="324"/>
      <c r="GAL6" s="324"/>
      <c r="GAM6" s="324"/>
      <c r="GAN6" s="324"/>
      <c r="GAO6" s="324"/>
      <c r="GAP6" s="324"/>
      <c r="GAQ6" s="324"/>
      <c r="GAR6" s="324"/>
      <c r="GAS6" s="324"/>
      <c r="GAT6" s="324"/>
      <c r="GAU6" s="324"/>
      <c r="GAV6" s="324"/>
      <c r="GAW6" s="324"/>
      <c r="GAX6" s="324"/>
      <c r="GAY6" s="324"/>
      <c r="GAZ6" s="324"/>
      <c r="GBA6" s="324"/>
      <c r="GBB6" s="324"/>
      <c r="GBC6" s="324"/>
      <c r="GBD6" s="324"/>
      <c r="GBE6" s="324"/>
      <c r="GBF6" s="324"/>
      <c r="GBG6" s="324"/>
      <c r="GBH6" s="324"/>
      <c r="GBI6" s="324"/>
      <c r="GBJ6" s="324"/>
      <c r="GBK6" s="324"/>
      <c r="GBL6" s="324"/>
      <c r="GBM6" s="324"/>
      <c r="GBN6" s="324"/>
      <c r="GBO6" s="324"/>
      <c r="GBP6" s="324"/>
      <c r="GBQ6" s="324"/>
      <c r="GBR6" s="324"/>
      <c r="GBS6" s="324"/>
      <c r="GBT6" s="324"/>
      <c r="GBU6" s="324"/>
      <c r="GBV6" s="324"/>
      <c r="GBW6" s="324"/>
      <c r="GBX6" s="324"/>
      <c r="GBY6" s="324"/>
      <c r="GBZ6" s="324"/>
      <c r="GCA6" s="324"/>
      <c r="GCB6" s="324"/>
      <c r="GCC6" s="324"/>
      <c r="GCD6" s="324"/>
      <c r="GCE6" s="324"/>
      <c r="GCF6" s="324"/>
      <c r="GCG6" s="324"/>
      <c r="GCH6" s="324"/>
      <c r="GCI6" s="324"/>
      <c r="GCJ6" s="324"/>
      <c r="GCK6" s="324"/>
      <c r="GCL6" s="324"/>
      <c r="GCM6" s="324"/>
      <c r="GCN6" s="324"/>
      <c r="GCO6" s="324"/>
      <c r="GCP6" s="324"/>
      <c r="GCQ6" s="324"/>
      <c r="GCR6" s="324"/>
      <c r="GCS6" s="324"/>
      <c r="GCT6" s="324"/>
      <c r="GCU6" s="324"/>
      <c r="GCV6" s="324"/>
      <c r="GCW6" s="324"/>
      <c r="GCX6" s="324"/>
      <c r="GCY6" s="324"/>
      <c r="GCZ6" s="324"/>
      <c r="GDA6" s="324"/>
      <c r="GDB6" s="324"/>
      <c r="GDC6" s="324"/>
      <c r="GDD6" s="324"/>
      <c r="GDE6" s="324"/>
      <c r="GDF6" s="324"/>
      <c r="GDG6" s="324"/>
      <c r="GDH6" s="324"/>
      <c r="GDI6" s="324"/>
      <c r="GDJ6" s="324"/>
      <c r="GDK6" s="324"/>
      <c r="GDL6" s="324"/>
      <c r="GDM6" s="324"/>
      <c r="GDN6" s="324"/>
      <c r="GDO6" s="324"/>
      <c r="GDP6" s="324"/>
      <c r="GDQ6" s="324"/>
      <c r="GDR6" s="324"/>
      <c r="GDS6" s="324"/>
      <c r="GDT6" s="324"/>
      <c r="GDU6" s="324"/>
      <c r="GDV6" s="324"/>
      <c r="GDW6" s="324"/>
      <c r="GDX6" s="324"/>
      <c r="GDY6" s="324"/>
      <c r="GDZ6" s="324"/>
      <c r="GEA6" s="324"/>
      <c r="GEB6" s="324"/>
      <c r="GEC6" s="324"/>
      <c r="GED6" s="324"/>
      <c r="GEE6" s="324"/>
      <c r="GEF6" s="324"/>
      <c r="GEG6" s="324"/>
      <c r="GEH6" s="324"/>
      <c r="GEI6" s="324"/>
      <c r="GEJ6" s="324"/>
      <c r="GEK6" s="324"/>
      <c r="GEL6" s="324"/>
      <c r="GEM6" s="324"/>
      <c r="GEN6" s="324"/>
      <c r="GEO6" s="324"/>
      <c r="GEP6" s="324"/>
      <c r="GEQ6" s="324"/>
      <c r="GER6" s="324"/>
      <c r="GES6" s="324"/>
      <c r="GET6" s="324"/>
      <c r="GEU6" s="324"/>
      <c r="GEV6" s="324"/>
      <c r="GEW6" s="324"/>
      <c r="GEX6" s="324"/>
      <c r="GEY6" s="324"/>
      <c r="GEZ6" s="324"/>
      <c r="GFA6" s="324"/>
      <c r="GFB6" s="324"/>
      <c r="GFC6" s="324"/>
      <c r="GFD6" s="324"/>
      <c r="GFE6" s="324"/>
      <c r="GFF6" s="324"/>
      <c r="GFG6" s="324"/>
      <c r="GFH6" s="324"/>
      <c r="GFI6" s="324"/>
      <c r="GFJ6" s="324"/>
      <c r="GFK6" s="324"/>
      <c r="GFL6" s="324"/>
      <c r="GFM6" s="324"/>
      <c r="GFN6" s="324"/>
      <c r="GFO6" s="324"/>
      <c r="GFP6" s="324"/>
      <c r="GFQ6" s="324"/>
      <c r="GFR6" s="324"/>
      <c r="GFS6" s="324"/>
      <c r="GFT6" s="324"/>
      <c r="GFU6" s="324"/>
      <c r="GFV6" s="324"/>
      <c r="GFW6" s="324"/>
      <c r="GFX6" s="324"/>
      <c r="GFY6" s="324"/>
      <c r="GFZ6" s="324"/>
      <c r="GGA6" s="324"/>
      <c r="GGB6" s="324"/>
      <c r="GGC6" s="324"/>
      <c r="GGD6" s="324"/>
      <c r="GGE6" s="324"/>
      <c r="GGF6" s="324"/>
      <c r="GGG6" s="324"/>
      <c r="GGH6" s="324"/>
      <c r="GGI6" s="324"/>
      <c r="GGJ6" s="324"/>
      <c r="GGK6" s="324"/>
      <c r="GGL6" s="324"/>
      <c r="GGM6" s="324"/>
      <c r="GGN6" s="324"/>
      <c r="GGO6" s="324"/>
      <c r="GGP6" s="324"/>
      <c r="GGQ6" s="324"/>
      <c r="GGR6" s="324"/>
      <c r="GGS6" s="324"/>
      <c r="GGT6" s="324"/>
      <c r="GGU6" s="324"/>
      <c r="GGV6" s="324"/>
      <c r="GGW6" s="324"/>
      <c r="GGX6" s="324"/>
      <c r="GGY6" s="324"/>
      <c r="GGZ6" s="324"/>
      <c r="GHA6" s="324"/>
      <c r="GHB6" s="324"/>
      <c r="GHC6" s="324"/>
      <c r="GHD6" s="324"/>
      <c r="GHE6" s="324"/>
      <c r="GHF6" s="324"/>
      <c r="GHG6" s="324"/>
      <c r="GHH6" s="324"/>
      <c r="GHI6" s="324"/>
      <c r="GHJ6" s="324"/>
      <c r="GHK6" s="324"/>
      <c r="GHL6" s="324"/>
      <c r="GHM6" s="324"/>
      <c r="GHN6" s="324"/>
      <c r="GHO6" s="324"/>
      <c r="GHP6" s="324"/>
      <c r="GHQ6" s="324"/>
      <c r="GHR6" s="324"/>
      <c r="GHS6" s="324"/>
      <c r="GHT6" s="324"/>
      <c r="GHU6" s="324"/>
      <c r="GHV6" s="324"/>
      <c r="GHW6" s="324"/>
      <c r="GHX6" s="324"/>
      <c r="GHY6" s="324"/>
      <c r="GHZ6" s="324"/>
      <c r="GIA6" s="324"/>
      <c r="GIB6" s="324"/>
      <c r="GIC6" s="324"/>
      <c r="GID6" s="324"/>
      <c r="GIE6" s="324"/>
      <c r="GIF6" s="324"/>
      <c r="GIG6" s="324"/>
      <c r="GIH6" s="324"/>
      <c r="GII6" s="324"/>
      <c r="GIJ6" s="324"/>
      <c r="GIK6" s="324"/>
      <c r="GIL6" s="324"/>
      <c r="GIM6" s="324"/>
      <c r="GIN6" s="324"/>
      <c r="GIO6" s="324"/>
      <c r="GIP6" s="324"/>
      <c r="GIQ6" s="324"/>
      <c r="GIR6" s="324"/>
      <c r="GIS6" s="324"/>
      <c r="GIT6" s="324"/>
      <c r="GIU6" s="324"/>
      <c r="GIV6" s="324"/>
      <c r="GIW6" s="324"/>
      <c r="GIX6" s="324"/>
      <c r="GIY6" s="324"/>
      <c r="GIZ6" s="324"/>
      <c r="GJA6" s="324"/>
      <c r="GJB6" s="324"/>
      <c r="GJC6" s="324"/>
      <c r="GJD6" s="324"/>
      <c r="GJE6" s="324"/>
      <c r="GJF6" s="324"/>
      <c r="GJG6" s="324"/>
      <c r="GJH6" s="324"/>
      <c r="GJI6" s="324"/>
      <c r="GJJ6" s="324"/>
      <c r="GJK6" s="324"/>
      <c r="GJL6" s="324"/>
      <c r="GJM6" s="324"/>
      <c r="GJN6" s="324"/>
      <c r="GJO6" s="324"/>
      <c r="GJP6" s="324"/>
      <c r="GJQ6" s="324"/>
      <c r="GJR6" s="324"/>
      <c r="GJS6" s="324"/>
      <c r="GJT6" s="324"/>
      <c r="GJU6" s="324"/>
      <c r="GJV6" s="324"/>
      <c r="GJW6" s="324"/>
      <c r="GJX6" s="324"/>
      <c r="GJY6" s="324"/>
      <c r="GJZ6" s="324"/>
      <c r="GKA6" s="324"/>
      <c r="GKB6" s="324"/>
      <c r="GKC6" s="324"/>
      <c r="GKD6" s="324"/>
      <c r="GKE6" s="324"/>
      <c r="GKF6" s="324"/>
      <c r="GKG6" s="324"/>
      <c r="GKH6" s="324"/>
      <c r="GKI6" s="324"/>
      <c r="GKJ6" s="324"/>
      <c r="GKK6" s="324"/>
      <c r="GKL6" s="324"/>
      <c r="GKM6" s="324"/>
      <c r="GKN6" s="324"/>
      <c r="GKO6" s="324"/>
      <c r="GKP6" s="324"/>
      <c r="GKQ6" s="324"/>
      <c r="GKR6" s="324"/>
      <c r="GKS6" s="324"/>
      <c r="GKT6" s="324"/>
      <c r="GKU6" s="324"/>
      <c r="GKV6" s="324"/>
      <c r="GKW6" s="324"/>
      <c r="GKX6" s="324"/>
      <c r="GKY6" s="324"/>
      <c r="GKZ6" s="324"/>
      <c r="GLA6" s="324"/>
      <c r="GLB6" s="324"/>
      <c r="GLC6" s="324"/>
      <c r="GLD6" s="324"/>
      <c r="GLE6" s="324"/>
      <c r="GLF6" s="324"/>
      <c r="GLG6" s="324"/>
      <c r="GLH6" s="324"/>
      <c r="GLI6" s="324"/>
      <c r="GLJ6" s="324"/>
      <c r="GLK6" s="324"/>
      <c r="GLL6" s="324"/>
      <c r="GLM6" s="324"/>
      <c r="GLN6" s="324"/>
      <c r="GLO6" s="324"/>
      <c r="GLP6" s="324"/>
      <c r="GLQ6" s="324"/>
      <c r="GLR6" s="324"/>
      <c r="GLS6" s="324"/>
      <c r="GLT6" s="324"/>
      <c r="GLU6" s="324"/>
      <c r="GLV6" s="324"/>
      <c r="GLW6" s="324"/>
      <c r="GLX6" s="324"/>
      <c r="GLY6" s="324"/>
      <c r="GLZ6" s="324"/>
      <c r="GMA6" s="324"/>
      <c r="GMB6" s="324"/>
      <c r="GMC6" s="324"/>
      <c r="GMD6" s="324"/>
      <c r="GME6" s="324"/>
      <c r="GMF6" s="324"/>
      <c r="GMG6" s="324"/>
      <c r="GMH6" s="324"/>
      <c r="GMI6" s="324"/>
      <c r="GMJ6" s="324"/>
      <c r="GMK6" s="324"/>
      <c r="GML6" s="324"/>
      <c r="GMM6" s="324"/>
      <c r="GMN6" s="324"/>
      <c r="GMO6" s="324"/>
      <c r="GMP6" s="324"/>
      <c r="GMQ6" s="324"/>
      <c r="GMR6" s="324"/>
      <c r="GMS6" s="324"/>
      <c r="GMT6" s="324"/>
      <c r="GMU6" s="324"/>
      <c r="GMV6" s="324"/>
      <c r="GMW6" s="324"/>
      <c r="GMX6" s="324"/>
      <c r="GMY6" s="324"/>
      <c r="GMZ6" s="324"/>
      <c r="GNA6" s="324"/>
      <c r="GNB6" s="324"/>
      <c r="GNC6" s="324"/>
      <c r="GND6" s="324"/>
      <c r="GNE6" s="324"/>
      <c r="GNF6" s="324"/>
      <c r="GNG6" s="324"/>
      <c r="GNH6" s="324"/>
      <c r="GNI6" s="324"/>
      <c r="GNJ6" s="324"/>
      <c r="GNK6" s="324"/>
      <c r="GNL6" s="324"/>
      <c r="GNM6" s="324"/>
      <c r="GNN6" s="324"/>
      <c r="GNO6" s="324"/>
      <c r="GNP6" s="324"/>
      <c r="GNQ6" s="324"/>
      <c r="GNR6" s="324"/>
      <c r="GNS6" s="324"/>
      <c r="GNT6" s="324"/>
      <c r="GNU6" s="324"/>
      <c r="GNV6" s="324"/>
      <c r="GNW6" s="324"/>
      <c r="GNX6" s="324"/>
      <c r="GNY6" s="324"/>
      <c r="GNZ6" s="324"/>
      <c r="GOA6" s="324"/>
      <c r="GOB6" s="324"/>
      <c r="GOC6" s="324"/>
      <c r="GOD6" s="324"/>
      <c r="GOE6" s="324"/>
      <c r="GOF6" s="324"/>
      <c r="GOG6" s="324"/>
      <c r="GOH6" s="324"/>
      <c r="GOI6" s="324"/>
      <c r="GOJ6" s="324"/>
      <c r="GOK6" s="324"/>
      <c r="GOL6" s="324"/>
      <c r="GOM6" s="324"/>
      <c r="GON6" s="324"/>
      <c r="GOO6" s="324"/>
      <c r="GOP6" s="324"/>
      <c r="GOQ6" s="324"/>
      <c r="GOR6" s="324"/>
      <c r="GOS6" s="324"/>
      <c r="GOT6" s="324"/>
      <c r="GOU6" s="324"/>
      <c r="GOV6" s="324"/>
      <c r="GOW6" s="324"/>
      <c r="GOX6" s="324"/>
      <c r="GOY6" s="324"/>
      <c r="GOZ6" s="324"/>
      <c r="GPA6" s="324"/>
      <c r="GPB6" s="324"/>
      <c r="GPC6" s="324"/>
      <c r="GPD6" s="324"/>
      <c r="GPE6" s="324"/>
      <c r="GPF6" s="324"/>
      <c r="GPG6" s="324"/>
      <c r="GPH6" s="324"/>
      <c r="GPI6" s="324"/>
      <c r="GPJ6" s="324"/>
      <c r="GPK6" s="324"/>
      <c r="GPL6" s="324"/>
      <c r="GPM6" s="324"/>
      <c r="GPN6" s="324"/>
      <c r="GPO6" s="324"/>
      <c r="GPP6" s="324"/>
      <c r="GPQ6" s="324"/>
      <c r="GPR6" s="324"/>
      <c r="GPS6" s="324"/>
      <c r="GPT6" s="324"/>
      <c r="GPU6" s="324"/>
      <c r="GPV6" s="324"/>
      <c r="GPW6" s="324"/>
      <c r="GPX6" s="324"/>
      <c r="GPY6" s="324"/>
      <c r="GPZ6" s="324"/>
      <c r="GQA6" s="324"/>
      <c r="GQB6" s="324"/>
      <c r="GQC6" s="324"/>
      <c r="GQD6" s="324"/>
      <c r="GQE6" s="324"/>
      <c r="GQF6" s="324"/>
      <c r="GQG6" s="324"/>
      <c r="GQH6" s="324"/>
      <c r="GQI6" s="324"/>
      <c r="GQJ6" s="324"/>
      <c r="GQK6" s="324"/>
      <c r="GQL6" s="324"/>
      <c r="GQM6" s="324"/>
      <c r="GQN6" s="324"/>
      <c r="GQO6" s="324"/>
      <c r="GQP6" s="324"/>
      <c r="GQQ6" s="324"/>
      <c r="GQR6" s="324"/>
      <c r="GQS6" s="324"/>
      <c r="GQT6" s="324"/>
      <c r="GQU6" s="324"/>
      <c r="GQV6" s="324"/>
      <c r="GQW6" s="324"/>
      <c r="GQX6" s="324"/>
      <c r="GQY6" s="324"/>
      <c r="GQZ6" s="324"/>
      <c r="GRA6" s="324"/>
      <c r="GRB6" s="324"/>
      <c r="GRC6" s="324"/>
      <c r="GRD6" s="324"/>
      <c r="GRE6" s="324"/>
      <c r="GRF6" s="324"/>
      <c r="GRG6" s="324"/>
      <c r="GRH6" s="324"/>
      <c r="GRI6" s="324"/>
      <c r="GRJ6" s="324"/>
      <c r="GRK6" s="324"/>
      <c r="GRL6" s="324"/>
      <c r="GRM6" s="324"/>
      <c r="GRN6" s="324"/>
      <c r="GRO6" s="324"/>
      <c r="GRP6" s="324"/>
      <c r="GRQ6" s="324"/>
      <c r="GRR6" s="324"/>
      <c r="GRS6" s="324"/>
      <c r="GRT6" s="324"/>
      <c r="GRU6" s="324"/>
      <c r="GRV6" s="324"/>
      <c r="GRW6" s="324"/>
      <c r="GRX6" s="324"/>
      <c r="GRY6" s="324"/>
      <c r="GRZ6" s="324"/>
      <c r="GSA6" s="324"/>
      <c r="GSB6" s="324"/>
      <c r="GSC6" s="324"/>
      <c r="GSD6" s="324"/>
      <c r="GSE6" s="324"/>
      <c r="GSF6" s="324"/>
      <c r="GSG6" s="324"/>
      <c r="GSH6" s="324"/>
      <c r="GSI6" s="324"/>
      <c r="GSJ6" s="324"/>
      <c r="GSK6" s="324"/>
      <c r="GSL6" s="324"/>
      <c r="GSM6" s="324"/>
      <c r="GSN6" s="324"/>
      <c r="GSO6" s="324"/>
      <c r="GSP6" s="324"/>
      <c r="GSQ6" s="324"/>
      <c r="GSR6" s="324"/>
      <c r="GSS6" s="324"/>
      <c r="GST6" s="324"/>
      <c r="GSU6" s="324"/>
      <c r="GSV6" s="324"/>
      <c r="GSW6" s="324"/>
      <c r="GSX6" s="324"/>
      <c r="GSY6" s="324"/>
      <c r="GSZ6" s="324"/>
      <c r="GTA6" s="324"/>
      <c r="GTB6" s="324"/>
      <c r="GTC6" s="324"/>
      <c r="GTD6" s="324"/>
      <c r="GTE6" s="324"/>
      <c r="GTF6" s="324"/>
      <c r="GTG6" s="324"/>
      <c r="GTH6" s="324"/>
      <c r="GTI6" s="324"/>
      <c r="GTJ6" s="324"/>
      <c r="GTK6" s="324"/>
      <c r="GTL6" s="324"/>
      <c r="GTM6" s="324"/>
      <c r="GTN6" s="324"/>
      <c r="GTO6" s="324"/>
      <c r="GTP6" s="324"/>
      <c r="GTQ6" s="324"/>
      <c r="GTR6" s="324"/>
      <c r="GTS6" s="324"/>
      <c r="GTT6" s="324"/>
      <c r="GTU6" s="324"/>
      <c r="GTV6" s="324"/>
      <c r="GTW6" s="324"/>
      <c r="GTX6" s="324"/>
      <c r="GTY6" s="324"/>
      <c r="GTZ6" s="324"/>
      <c r="GUA6" s="324"/>
      <c r="GUB6" s="324"/>
      <c r="GUC6" s="324"/>
      <c r="GUD6" s="324"/>
      <c r="GUE6" s="324"/>
      <c r="GUF6" s="324"/>
      <c r="GUG6" s="324"/>
      <c r="GUH6" s="324"/>
      <c r="GUI6" s="324"/>
      <c r="GUJ6" s="324"/>
      <c r="GUK6" s="324"/>
      <c r="GUL6" s="324"/>
      <c r="GUM6" s="324"/>
      <c r="GUN6" s="324"/>
      <c r="GUO6" s="324"/>
      <c r="GUP6" s="324"/>
      <c r="GUQ6" s="324"/>
      <c r="GUR6" s="324"/>
      <c r="GUS6" s="324"/>
      <c r="GUT6" s="324"/>
      <c r="GUU6" s="324"/>
      <c r="GUV6" s="324"/>
      <c r="GUW6" s="324"/>
      <c r="GUX6" s="324"/>
      <c r="GUY6" s="324"/>
      <c r="GUZ6" s="324"/>
      <c r="GVA6" s="324"/>
      <c r="GVB6" s="324"/>
      <c r="GVC6" s="324"/>
      <c r="GVD6" s="324"/>
      <c r="GVE6" s="324"/>
      <c r="GVF6" s="324"/>
      <c r="GVG6" s="324"/>
      <c r="GVH6" s="324"/>
      <c r="GVI6" s="324"/>
      <c r="GVJ6" s="324"/>
      <c r="GVK6" s="324"/>
      <c r="GVL6" s="324"/>
      <c r="GVM6" s="324"/>
      <c r="GVN6" s="324"/>
      <c r="GVO6" s="324"/>
      <c r="GVP6" s="324"/>
      <c r="GVQ6" s="324"/>
      <c r="GVR6" s="324"/>
      <c r="GVS6" s="324"/>
      <c r="GVT6" s="324"/>
      <c r="GVU6" s="324"/>
      <c r="GVV6" s="324"/>
      <c r="GVW6" s="324"/>
      <c r="GVX6" s="324"/>
      <c r="GVY6" s="324"/>
      <c r="GVZ6" s="324"/>
      <c r="GWA6" s="324"/>
      <c r="GWB6" s="324"/>
      <c r="GWC6" s="324"/>
      <c r="GWD6" s="324"/>
      <c r="GWE6" s="324"/>
      <c r="GWF6" s="324"/>
      <c r="GWG6" s="324"/>
      <c r="GWH6" s="324"/>
      <c r="GWI6" s="324"/>
      <c r="GWJ6" s="324"/>
      <c r="GWK6" s="324"/>
      <c r="GWL6" s="324"/>
      <c r="GWM6" s="324"/>
      <c r="GWN6" s="324"/>
      <c r="GWO6" s="324"/>
      <c r="GWP6" s="324"/>
      <c r="GWQ6" s="324"/>
      <c r="GWR6" s="324"/>
      <c r="GWS6" s="324"/>
      <c r="GWT6" s="324"/>
      <c r="GWU6" s="324"/>
      <c r="GWV6" s="324"/>
      <c r="GWW6" s="324"/>
      <c r="GWX6" s="324"/>
      <c r="GWY6" s="324"/>
      <c r="GWZ6" s="324"/>
      <c r="GXA6" s="324"/>
      <c r="GXB6" s="324"/>
      <c r="GXC6" s="324"/>
      <c r="GXD6" s="324"/>
      <c r="GXE6" s="324"/>
      <c r="GXF6" s="324"/>
      <c r="GXG6" s="324"/>
      <c r="GXH6" s="324"/>
      <c r="GXI6" s="324"/>
      <c r="GXJ6" s="324"/>
      <c r="GXK6" s="324"/>
      <c r="GXL6" s="324"/>
      <c r="GXM6" s="324"/>
      <c r="GXN6" s="324"/>
      <c r="GXO6" s="324"/>
      <c r="GXP6" s="324"/>
      <c r="GXQ6" s="324"/>
      <c r="GXR6" s="324"/>
      <c r="GXS6" s="324"/>
      <c r="GXT6" s="324"/>
      <c r="GXU6" s="324"/>
      <c r="GXV6" s="324"/>
      <c r="GXW6" s="324"/>
      <c r="GXX6" s="324"/>
      <c r="GXY6" s="324"/>
      <c r="GXZ6" s="324"/>
      <c r="GYA6" s="324"/>
      <c r="GYB6" s="324"/>
      <c r="GYC6" s="324"/>
      <c r="GYD6" s="324"/>
      <c r="GYE6" s="324"/>
      <c r="GYF6" s="324"/>
      <c r="GYG6" s="324"/>
      <c r="GYH6" s="324"/>
      <c r="GYI6" s="324"/>
      <c r="GYJ6" s="324"/>
      <c r="GYK6" s="324"/>
      <c r="GYL6" s="324"/>
      <c r="GYM6" s="324"/>
      <c r="GYN6" s="324"/>
      <c r="GYO6" s="324"/>
      <c r="GYP6" s="324"/>
      <c r="GYQ6" s="324"/>
      <c r="GYR6" s="324"/>
      <c r="GYS6" s="324"/>
      <c r="GYT6" s="324"/>
      <c r="GYU6" s="324"/>
      <c r="GYV6" s="324"/>
      <c r="GYW6" s="324"/>
      <c r="GYX6" s="324"/>
      <c r="GYY6" s="324"/>
      <c r="GYZ6" s="324"/>
      <c r="GZA6" s="324"/>
      <c r="GZB6" s="324"/>
      <c r="GZC6" s="324"/>
      <c r="GZD6" s="324"/>
      <c r="GZE6" s="324"/>
      <c r="GZF6" s="324"/>
      <c r="GZG6" s="324"/>
      <c r="GZH6" s="324"/>
      <c r="GZI6" s="324"/>
      <c r="GZJ6" s="324"/>
      <c r="GZK6" s="324"/>
      <c r="GZL6" s="324"/>
      <c r="GZM6" s="324"/>
      <c r="GZN6" s="324"/>
      <c r="GZO6" s="324"/>
      <c r="GZP6" s="324"/>
      <c r="GZQ6" s="324"/>
      <c r="GZR6" s="324"/>
      <c r="GZS6" s="324"/>
      <c r="GZT6" s="324"/>
      <c r="GZU6" s="324"/>
      <c r="GZV6" s="324"/>
      <c r="GZW6" s="324"/>
      <c r="GZX6" s="324"/>
      <c r="GZY6" s="324"/>
      <c r="GZZ6" s="324"/>
      <c r="HAA6" s="324"/>
      <c r="HAB6" s="324"/>
      <c r="HAC6" s="324"/>
      <c r="HAD6" s="324"/>
      <c r="HAE6" s="324"/>
      <c r="HAF6" s="324"/>
      <c r="HAG6" s="324"/>
      <c r="HAH6" s="324"/>
      <c r="HAI6" s="324"/>
      <c r="HAJ6" s="324"/>
      <c r="HAK6" s="324"/>
      <c r="HAL6" s="324"/>
      <c r="HAM6" s="324"/>
      <c r="HAN6" s="324"/>
      <c r="HAO6" s="324"/>
      <c r="HAP6" s="324"/>
      <c r="HAQ6" s="324"/>
      <c r="HAR6" s="324"/>
      <c r="HAS6" s="324"/>
      <c r="HAT6" s="324"/>
      <c r="HAU6" s="324"/>
      <c r="HAV6" s="324"/>
      <c r="HAW6" s="324"/>
      <c r="HAX6" s="324"/>
      <c r="HAY6" s="324"/>
      <c r="HAZ6" s="324"/>
      <c r="HBA6" s="324"/>
      <c r="HBB6" s="324"/>
      <c r="HBC6" s="324"/>
      <c r="HBD6" s="324"/>
      <c r="HBE6" s="324"/>
      <c r="HBF6" s="324"/>
      <c r="HBG6" s="324"/>
      <c r="HBH6" s="324"/>
      <c r="HBI6" s="324"/>
      <c r="HBJ6" s="324"/>
      <c r="HBK6" s="324"/>
      <c r="HBL6" s="324"/>
      <c r="HBM6" s="324"/>
      <c r="HBN6" s="324"/>
      <c r="HBO6" s="324"/>
      <c r="HBP6" s="324"/>
      <c r="HBQ6" s="324"/>
      <c r="HBR6" s="324"/>
      <c r="HBS6" s="324"/>
      <c r="HBT6" s="324"/>
      <c r="HBU6" s="324"/>
      <c r="HBV6" s="324"/>
      <c r="HBW6" s="324"/>
      <c r="HBX6" s="324"/>
      <c r="HBY6" s="324"/>
      <c r="HBZ6" s="324"/>
      <c r="HCA6" s="324"/>
      <c r="HCB6" s="324"/>
      <c r="HCC6" s="324"/>
      <c r="HCD6" s="324"/>
      <c r="HCE6" s="324"/>
      <c r="HCF6" s="324"/>
      <c r="HCG6" s="324"/>
      <c r="HCH6" s="324"/>
      <c r="HCI6" s="324"/>
      <c r="HCJ6" s="324"/>
      <c r="HCK6" s="324"/>
      <c r="HCL6" s="324"/>
      <c r="HCM6" s="324"/>
      <c r="HCN6" s="324"/>
      <c r="HCO6" s="324"/>
      <c r="HCP6" s="324"/>
      <c r="HCQ6" s="324"/>
      <c r="HCR6" s="324"/>
      <c r="HCS6" s="324"/>
      <c r="HCT6" s="324"/>
      <c r="HCU6" s="324"/>
      <c r="HCV6" s="324"/>
      <c r="HCW6" s="324"/>
      <c r="HCX6" s="324"/>
      <c r="HCY6" s="324"/>
      <c r="HCZ6" s="324"/>
      <c r="HDA6" s="324"/>
      <c r="HDB6" s="324"/>
      <c r="HDC6" s="324"/>
      <c r="HDD6" s="324"/>
      <c r="HDE6" s="324"/>
      <c r="HDF6" s="324"/>
      <c r="HDG6" s="324"/>
      <c r="HDH6" s="324"/>
      <c r="HDI6" s="324"/>
      <c r="HDJ6" s="324"/>
      <c r="HDK6" s="324"/>
      <c r="HDL6" s="324"/>
      <c r="HDM6" s="324"/>
      <c r="HDN6" s="324"/>
      <c r="HDO6" s="324"/>
      <c r="HDP6" s="324"/>
      <c r="HDQ6" s="324"/>
      <c r="HDR6" s="324"/>
      <c r="HDS6" s="324"/>
      <c r="HDT6" s="324"/>
      <c r="HDU6" s="324"/>
      <c r="HDV6" s="324"/>
      <c r="HDW6" s="324"/>
      <c r="HDX6" s="324"/>
      <c r="HDY6" s="324"/>
      <c r="HDZ6" s="324"/>
      <c r="HEA6" s="324"/>
      <c r="HEB6" s="324"/>
      <c r="HEC6" s="324"/>
      <c r="HED6" s="324"/>
      <c r="HEE6" s="324"/>
      <c r="HEF6" s="324"/>
      <c r="HEG6" s="324"/>
      <c r="HEH6" s="324"/>
      <c r="HEI6" s="324"/>
      <c r="HEJ6" s="324"/>
      <c r="HEK6" s="324"/>
      <c r="HEL6" s="324"/>
      <c r="HEM6" s="324"/>
      <c r="HEN6" s="324"/>
      <c r="HEO6" s="324"/>
      <c r="HEP6" s="324"/>
      <c r="HEQ6" s="324"/>
      <c r="HER6" s="324"/>
      <c r="HES6" s="324"/>
      <c r="HET6" s="324"/>
      <c r="HEU6" s="324"/>
      <c r="HEV6" s="324"/>
      <c r="HEW6" s="324"/>
      <c r="HEX6" s="324"/>
      <c r="HEY6" s="324"/>
      <c r="HEZ6" s="324"/>
      <c r="HFA6" s="324"/>
      <c r="HFB6" s="324"/>
      <c r="HFC6" s="324"/>
      <c r="HFD6" s="324"/>
      <c r="HFE6" s="324"/>
      <c r="HFF6" s="324"/>
      <c r="HFG6" s="324"/>
      <c r="HFH6" s="324"/>
      <c r="HFI6" s="324"/>
      <c r="HFJ6" s="324"/>
      <c r="HFK6" s="324"/>
      <c r="HFL6" s="324"/>
      <c r="HFM6" s="324"/>
      <c r="HFN6" s="324"/>
      <c r="HFO6" s="324"/>
      <c r="HFP6" s="324"/>
      <c r="HFQ6" s="324"/>
      <c r="HFR6" s="324"/>
      <c r="HFS6" s="324"/>
      <c r="HFT6" s="324"/>
      <c r="HFU6" s="324"/>
      <c r="HFV6" s="324"/>
      <c r="HFW6" s="324"/>
      <c r="HFX6" s="324"/>
      <c r="HFY6" s="324"/>
      <c r="HFZ6" s="324"/>
      <c r="HGA6" s="324"/>
      <c r="HGB6" s="324"/>
      <c r="HGC6" s="324"/>
      <c r="HGD6" s="324"/>
      <c r="HGE6" s="324"/>
      <c r="HGF6" s="324"/>
      <c r="HGG6" s="324"/>
      <c r="HGH6" s="324"/>
      <c r="HGI6" s="324"/>
      <c r="HGJ6" s="324"/>
      <c r="HGK6" s="324"/>
      <c r="HGL6" s="324"/>
      <c r="HGM6" s="324"/>
      <c r="HGN6" s="324"/>
      <c r="HGO6" s="324"/>
      <c r="HGP6" s="324"/>
      <c r="HGQ6" s="324"/>
      <c r="HGR6" s="324"/>
      <c r="HGS6" s="324"/>
      <c r="HGT6" s="324"/>
      <c r="HGU6" s="324"/>
      <c r="HGV6" s="324"/>
      <c r="HGW6" s="324"/>
      <c r="HGX6" s="324"/>
      <c r="HGY6" s="324"/>
      <c r="HGZ6" s="324"/>
      <c r="HHA6" s="324"/>
      <c r="HHB6" s="324"/>
      <c r="HHC6" s="324"/>
      <c r="HHD6" s="324"/>
      <c r="HHE6" s="324"/>
      <c r="HHF6" s="324"/>
      <c r="HHG6" s="324"/>
      <c r="HHH6" s="324"/>
      <c r="HHI6" s="324"/>
      <c r="HHJ6" s="324"/>
      <c r="HHK6" s="324"/>
      <c r="HHL6" s="324"/>
      <c r="HHM6" s="324"/>
      <c r="HHN6" s="324"/>
      <c r="HHO6" s="324"/>
      <c r="HHP6" s="324"/>
      <c r="HHQ6" s="324"/>
      <c r="HHR6" s="324"/>
      <c r="HHS6" s="324"/>
      <c r="HHT6" s="324"/>
      <c r="HHU6" s="324"/>
      <c r="HHV6" s="324"/>
      <c r="HHW6" s="324"/>
      <c r="HHX6" s="324"/>
      <c r="HHY6" s="324"/>
      <c r="HHZ6" s="324"/>
      <c r="HIA6" s="324"/>
      <c r="HIB6" s="324"/>
      <c r="HIC6" s="324"/>
      <c r="HID6" s="324"/>
      <c r="HIE6" s="324"/>
      <c r="HIF6" s="324"/>
      <c r="HIG6" s="324"/>
      <c r="HIH6" s="324"/>
      <c r="HII6" s="324"/>
      <c r="HIJ6" s="324"/>
      <c r="HIK6" s="324"/>
      <c r="HIL6" s="324"/>
      <c r="HIM6" s="324"/>
      <c r="HIN6" s="324"/>
      <c r="HIO6" s="324"/>
      <c r="HIP6" s="324"/>
      <c r="HIQ6" s="324"/>
      <c r="HIR6" s="324"/>
      <c r="HIS6" s="324"/>
      <c r="HIT6" s="324"/>
      <c r="HIU6" s="324"/>
      <c r="HIV6" s="324"/>
      <c r="HIW6" s="324"/>
      <c r="HIX6" s="324"/>
      <c r="HIY6" s="324"/>
      <c r="HIZ6" s="324"/>
      <c r="HJA6" s="324"/>
      <c r="HJB6" s="324"/>
      <c r="HJC6" s="324"/>
      <c r="HJD6" s="324"/>
      <c r="HJE6" s="324"/>
      <c r="HJF6" s="324"/>
      <c r="HJG6" s="324"/>
      <c r="HJH6" s="324"/>
      <c r="HJI6" s="324"/>
      <c r="HJJ6" s="324"/>
      <c r="HJK6" s="324"/>
      <c r="HJL6" s="324"/>
      <c r="HJM6" s="324"/>
      <c r="HJN6" s="324"/>
      <c r="HJO6" s="324"/>
      <c r="HJP6" s="324"/>
      <c r="HJQ6" s="324"/>
      <c r="HJR6" s="324"/>
      <c r="HJS6" s="324"/>
      <c r="HJT6" s="324"/>
      <c r="HJU6" s="324"/>
      <c r="HJV6" s="324"/>
      <c r="HJW6" s="324"/>
      <c r="HJX6" s="324"/>
      <c r="HJY6" s="324"/>
      <c r="HJZ6" s="324"/>
      <c r="HKA6" s="324"/>
      <c r="HKB6" s="324"/>
      <c r="HKC6" s="324"/>
      <c r="HKD6" s="324"/>
      <c r="HKE6" s="324"/>
      <c r="HKF6" s="324"/>
      <c r="HKG6" s="324"/>
      <c r="HKH6" s="324"/>
      <c r="HKI6" s="324"/>
      <c r="HKJ6" s="324"/>
      <c r="HKK6" s="324"/>
      <c r="HKL6" s="324"/>
      <c r="HKM6" s="324"/>
      <c r="HKN6" s="324"/>
      <c r="HKO6" s="324"/>
      <c r="HKP6" s="324"/>
      <c r="HKQ6" s="324"/>
      <c r="HKR6" s="324"/>
      <c r="HKS6" s="324"/>
      <c r="HKT6" s="324"/>
      <c r="HKU6" s="324"/>
      <c r="HKV6" s="324"/>
      <c r="HKW6" s="324"/>
      <c r="HKX6" s="324"/>
      <c r="HKY6" s="324"/>
      <c r="HKZ6" s="324"/>
      <c r="HLA6" s="324"/>
      <c r="HLB6" s="324"/>
      <c r="HLC6" s="324"/>
      <c r="HLD6" s="324"/>
      <c r="HLE6" s="324"/>
      <c r="HLF6" s="324"/>
      <c r="HLG6" s="324"/>
      <c r="HLH6" s="324"/>
      <c r="HLI6" s="324"/>
      <c r="HLJ6" s="324"/>
      <c r="HLK6" s="324"/>
      <c r="HLL6" s="324"/>
      <c r="HLM6" s="324"/>
      <c r="HLN6" s="324"/>
      <c r="HLO6" s="324"/>
      <c r="HLP6" s="324"/>
      <c r="HLQ6" s="324"/>
      <c r="HLR6" s="324"/>
      <c r="HLS6" s="324"/>
      <c r="HLT6" s="324"/>
      <c r="HLU6" s="324"/>
      <c r="HLV6" s="324"/>
      <c r="HLW6" s="324"/>
      <c r="HLX6" s="324"/>
      <c r="HLY6" s="324"/>
      <c r="HLZ6" s="324"/>
      <c r="HMA6" s="324"/>
      <c r="HMB6" s="324"/>
      <c r="HMC6" s="324"/>
      <c r="HMD6" s="324"/>
      <c r="HME6" s="324"/>
      <c r="HMF6" s="324"/>
      <c r="HMG6" s="324"/>
      <c r="HMH6" s="324"/>
      <c r="HMI6" s="324"/>
      <c r="HMJ6" s="324"/>
      <c r="HMK6" s="324"/>
      <c r="HML6" s="324"/>
      <c r="HMM6" s="324"/>
      <c r="HMN6" s="324"/>
      <c r="HMO6" s="324"/>
      <c r="HMP6" s="324"/>
      <c r="HMQ6" s="324"/>
      <c r="HMR6" s="324"/>
      <c r="HMS6" s="324"/>
      <c r="HMT6" s="324"/>
      <c r="HMU6" s="324"/>
      <c r="HMV6" s="324"/>
      <c r="HMW6" s="324"/>
      <c r="HMX6" s="324"/>
      <c r="HMY6" s="324"/>
      <c r="HMZ6" s="324"/>
      <c r="HNA6" s="324"/>
      <c r="HNB6" s="324"/>
      <c r="HNC6" s="324"/>
      <c r="HND6" s="324"/>
      <c r="HNE6" s="324"/>
      <c r="HNF6" s="324"/>
      <c r="HNG6" s="324"/>
      <c r="HNH6" s="324"/>
      <c r="HNI6" s="324"/>
      <c r="HNJ6" s="324"/>
      <c r="HNK6" s="324"/>
      <c r="HNL6" s="324"/>
      <c r="HNM6" s="324"/>
      <c r="HNN6" s="324"/>
      <c r="HNO6" s="324"/>
      <c r="HNP6" s="324"/>
      <c r="HNQ6" s="324"/>
      <c r="HNR6" s="324"/>
      <c r="HNS6" s="324"/>
      <c r="HNT6" s="324"/>
      <c r="HNU6" s="324"/>
      <c r="HNV6" s="324"/>
      <c r="HNW6" s="324"/>
      <c r="HNX6" s="324"/>
      <c r="HNY6" s="324"/>
      <c r="HNZ6" s="324"/>
      <c r="HOA6" s="324"/>
      <c r="HOB6" s="324"/>
      <c r="HOC6" s="324"/>
      <c r="HOD6" s="324"/>
      <c r="HOE6" s="324"/>
      <c r="HOF6" s="324"/>
      <c r="HOG6" s="324"/>
      <c r="HOH6" s="324"/>
      <c r="HOI6" s="324"/>
      <c r="HOJ6" s="324"/>
      <c r="HOK6" s="324"/>
      <c r="HOL6" s="324"/>
      <c r="HOM6" s="324"/>
      <c r="HON6" s="324"/>
      <c r="HOO6" s="324"/>
      <c r="HOP6" s="324"/>
      <c r="HOQ6" s="324"/>
      <c r="HOR6" s="324"/>
      <c r="HOS6" s="324"/>
      <c r="HOT6" s="324"/>
      <c r="HOU6" s="324"/>
      <c r="HOV6" s="324"/>
      <c r="HOW6" s="324"/>
      <c r="HOX6" s="324"/>
      <c r="HOY6" s="324"/>
      <c r="HOZ6" s="324"/>
      <c r="HPA6" s="324"/>
      <c r="HPB6" s="324"/>
      <c r="HPC6" s="324"/>
      <c r="HPD6" s="324"/>
      <c r="HPE6" s="324"/>
      <c r="HPF6" s="324"/>
      <c r="HPG6" s="324"/>
      <c r="HPH6" s="324"/>
      <c r="HPI6" s="324"/>
      <c r="HPJ6" s="324"/>
      <c r="HPK6" s="324"/>
      <c r="HPL6" s="324"/>
      <c r="HPM6" s="324"/>
      <c r="HPN6" s="324"/>
      <c r="HPO6" s="324"/>
      <c r="HPP6" s="324"/>
      <c r="HPQ6" s="324"/>
      <c r="HPR6" s="324"/>
      <c r="HPS6" s="324"/>
      <c r="HPT6" s="324"/>
      <c r="HPU6" s="324"/>
      <c r="HPV6" s="324"/>
      <c r="HPW6" s="324"/>
      <c r="HPX6" s="324"/>
      <c r="HPY6" s="324"/>
      <c r="HPZ6" s="324"/>
      <c r="HQA6" s="324"/>
      <c r="HQB6" s="324"/>
      <c r="HQC6" s="324"/>
      <c r="HQD6" s="324"/>
      <c r="HQE6" s="324"/>
      <c r="HQF6" s="324"/>
      <c r="HQG6" s="324"/>
      <c r="HQH6" s="324"/>
      <c r="HQI6" s="324"/>
      <c r="HQJ6" s="324"/>
      <c r="HQK6" s="324"/>
      <c r="HQL6" s="324"/>
      <c r="HQM6" s="324"/>
      <c r="HQN6" s="324"/>
      <c r="HQO6" s="324"/>
      <c r="HQP6" s="324"/>
      <c r="HQQ6" s="324"/>
      <c r="HQR6" s="324"/>
      <c r="HQS6" s="324"/>
      <c r="HQT6" s="324"/>
      <c r="HQU6" s="324"/>
      <c r="HQV6" s="324"/>
      <c r="HQW6" s="324"/>
      <c r="HQX6" s="324"/>
      <c r="HQY6" s="324"/>
      <c r="HQZ6" s="324"/>
      <c r="HRA6" s="324"/>
      <c r="HRB6" s="324"/>
      <c r="HRC6" s="324"/>
      <c r="HRD6" s="324"/>
      <c r="HRE6" s="324"/>
      <c r="HRF6" s="324"/>
      <c r="HRG6" s="324"/>
      <c r="HRH6" s="324"/>
      <c r="HRI6" s="324"/>
      <c r="HRJ6" s="324"/>
      <c r="HRK6" s="324"/>
      <c r="HRL6" s="324"/>
      <c r="HRM6" s="324"/>
      <c r="HRN6" s="324"/>
      <c r="HRO6" s="324"/>
      <c r="HRP6" s="324"/>
      <c r="HRQ6" s="324"/>
      <c r="HRR6" s="324"/>
      <c r="HRS6" s="324"/>
      <c r="HRT6" s="324"/>
      <c r="HRU6" s="324"/>
      <c r="HRV6" s="324"/>
      <c r="HRW6" s="324"/>
      <c r="HRX6" s="324"/>
      <c r="HRY6" s="324"/>
      <c r="HRZ6" s="324"/>
      <c r="HSA6" s="324"/>
      <c r="HSB6" s="324"/>
      <c r="HSC6" s="324"/>
      <c r="HSD6" s="324"/>
      <c r="HSE6" s="324"/>
      <c r="HSF6" s="324"/>
      <c r="HSG6" s="324"/>
      <c r="HSH6" s="324"/>
      <c r="HSI6" s="324"/>
      <c r="HSJ6" s="324"/>
      <c r="HSK6" s="324"/>
      <c r="HSL6" s="324"/>
      <c r="HSM6" s="324"/>
      <c r="HSN6" s="324"/>
      <c r="HSO6" s="324"/>
      <c r="HSP6" s="324"/>
      <c r="HSQ6" s="324"/>
      <c r="HSR6" s="324"/>
      <c r="HSS6" s="324"/>
      <c r="HST6" s="324"/>
      <c r="HSU6" s="324"/>
      <c r="HSV6" s="324"/>
      <c r="HSW6" s="324"/>
      <c r="HSX6" s="324"/>
      <c r="HSY6" s="324"/>
      <c r="HSZ6" s="324"/>
      <c r="HTA6" s="324"/>
      <c r="HTB6" s="324"/>
      <c r="HTC6" s="324"/>
      <c r="HTD6" s="324"/>
      <c r="HTE6" s="324"/>
      <c r="HTF6" s="324"/>
      <c r="HTG6" s="324"/>
      <c r="HTH6" s="324"/>
      <c r="HTI6" s="324"/>
      <c r="HTJ6" s="324"/>
      <c r="HTK6" s="324"/>
      <c r="HTL6" s="324"/>
      <c r="HTM6" s="324"/>
      <c r="HTN6" s="324"/>
      <c r="HTO6" s="324"/>
      <c r="HTP6" s="324"/>
      <c r="HTQ6" s="324"/>
      <c r="HTR6" s="324"/>
      <c r="HTS6" s="324"/>
      <c r="HTT6" s="324"/>
      <c r="HTU6" s="324"/>
      <c r="HTV6" s="324"/>
      <c r="HTW6" s="324"/>
      <c r="HTX6" s="324"/>
      <c r="HTY6" s="324"/>
      <c r="HTZ6" s="324"/>
      <c r="HUA6" s="324"/>
      <c r="HUB6" s="324"/>
      <c r="HUC6" s="324"/>
      <c r="HUD6" s="324"/>
      <c r="HUE6" s="324"/>
      <c r="HUF6" s="324"/>
      <c r="HUG6" s="324"/>
      <c r="HUH6" s="324"/>
      <c r="HUI6" s="324"/>
      <c r="HUJ6" s="324"/>
      <c r="HUK6" s="324"/>
      <c r="HUL6" s="324"/>
      <c r="HUM6" s="324"/>
      <c r="HUN6" s="324"/>
      <c r="HUO6" s="324"/>
      <c r="HUP6" s="324"/>
      <c r="HUQ6" s="324"/>
      <c r="HUR6" s="324"/>
      <c r="HUS6" s="324"/>
      <c r="HUT6" s="324"/>
      <c r="HUU6" s="324"/>
      <c r="HUV6" s="324"/>
      <c r="HUW6" s="324"/>
      <c r="HUX6" s="324"/>
      <c r="HUY6" s="324"/>
      <c r="HUZ6" s="324"/>
      <c r="HVA6" s="324"/>
      <c r="HVB6" s="324"/>
      <c r="HVC6" s="324"/>
      <c r="HVD6" s="324"/>
      <c r="HVE6" s="324"/>
      <c r="HVF6" s="324"/>
      <c r="HVG6" s="324"/>
      <c r="HVH6" s="324"/>
      <c r="HVI6" s="324"/>
      <c r="HVJ6" s="324"/>
      <c r="HVK6" s="324"/>
      <c r="HVL6" s="324"/>
      <c r="HVM6" s="324"/>
      <c r="HVN6" s="324"/>
      <c r="HVO6" s="324"/>
      <c r="HVP6" s="324"/>
      <c r="HVQ6" s="324"/>
      <c r="HVR6" s="324"/>
      <c r="HVS6" s="324"/>
      <c r="HVT6" s="324"/>
      <c r="HVU6" s="324"/>
      <c r="HVV6" s="324"/>
      <c r="HVW6" s="324"/>
      <c r="HVX6" s="324"/>
      <c r="HVY6" s="324"/>
      <c r="HVZ6" s="324"/>
      <c r="HWA6" s="324"/>
      <c r="HWB6" s="324"/>
      <c r="HWC6" s="324"/>
      <c r="HWD6" s="324"/>
      <c r="HWE6" s="324"/>
      <c r="HWF6" s="324"/>
      <c r="HWG6" s="324"/>
      <c r="HWH6" s="324"/>
      <c r="HWI6" s="324"/>
      <c r="HWJ6" s="324"/>
      <c r="HWK6" s="324"/>
      <c r="HWL6" s="324"/>
      <c r="HWM6" s="324"/>
      <c r="HWN6" s="324"/>
      <c r="HWO6" s="324"/>
      <c r="HWP6" s="324"/>
      <c r="HWQ6" s="324"/>
      <c r="HWR6" s="324"/>
      <c r="HWS6" s="324"/>
      <c r="HWT6" s="324"/>
      <c r="HWU6" s="324"/>
      <c r="HWV6" s="324"/>
      <c r="HWW6" s="324"/>
      <c r="HWX6" s="324"/>
      <c r="HWY6" s="324"/>
      <c r="HWZ6" s="324"/>
      <c r="HXA6" s="324"/>
      <c r="HXB6" s="324"/>
      <c r="HXC6" s="324"/>
      <c r="HXD6" s="324"/>
      <c r="HXE6" s="324"/>
      <c r="HXF6" s="324"/>
      <c r="HXG6" s="324"/>
      <c r="HXH6" s="324"/>
      <c r="HXI6" s="324"/>
      <c r="HXJ6" s="324"/>
      <c r="HXK6" s="324"/>
      <c r="HXL6" s="324"/>
      <c r="HXM6" s="324"/>
      <c r="HXN6" s="324"/>
      <c r="HXO6" s="324"/>
      <c r="HXP6" s="324"/>
      <c r="HXQ6" s="324"/>
      <c r="HXR6" s="324"/>
      <c r="HXS6" s="324"/>
      <c r="HXT6" s="324"/>
      <c r="HXU6" s="324"/>
      <c r="HXV6" s="324"/>
      <c r="HXW6" s="324"/>
      <c r="HXX6" s="324"/>
      <c r="HXY6" s="324"/>
      <c r="HXZ6" s="324"/>
      <c r="HYA6" s="324"/>
      <c r="HYB6" s="324"/>
      <c r="HYC6" s="324"/>
      <c r="HYD6" s="324"/>
      <c r="HYE6" s="324"/>
      <c r="HYF6" s="324"/>
      <c r="HYG6" s="324"/>
      <c r="HYH6" s="324"/>
      <c r="HYI6" s="324"/>
      <c r="HYJ6" s="324"/>
      <c r="HYK6" s="324"/>
      <c r="HYL6" s="324"/>
      <c r="HYM6" s="324"/>
      <c r="HYN6" s="324"/>
      <c r="HYO6" s="324"/>
      <c r="HYP6" s="324"/>
      <c r="HYQ6" s="324"/>
      <c r="HYR6" s="324"/>
      <c r="HYS6" s="324"/>
      <c r="HYT6" s="324"/>
      <c r="HYU6" s="324"/>
      <c r="HYV6" s="324"/>
      <c r="HYW6" s="324"/>
      <c r="HYX6" s="324"/>
      <c r="HYY6" s="324"/>
      <c r="HYZ6" s="324"/>
      <c r="HZA6" s="324"/>
      <c r="HZB6" s="324"/>
      <c r="HZC6" s="324"/>
      <c r="HZD6" s="324"/>
      <c r="HZE6" s="324"/>
      <c r="HZF6" s="324"/>
      <c r="HZG6" s="324"/>
      <c r="HZH6" s="324"/>
      <c r="HZI6" s="324"/>
      <c r="HZJ6" s="324"/>
      <c r="HZK6" s="324"/>
      <c r="HZL6" s="324"/>
      <c r="HZM6" s="324"/>
      <c r="HZN6" s="324"/>
      <c r="HZO6" s="324"/>
      <c r="HZP6" s="324"/>
      <c r="HZQ6" s="324"/>
      <c r="HZR6" s="324"/>
      <c r="HZS6" s="324"/>
      <c r="HZT6" s="324"/>
      <c r="HZU6" s="324"/>
      <c r="HZV6" s="324"/>
      <c r="HZW6" s="324"/>
      <c r="HZX6" s="324"/>
      <c r="HZY6" s="324"/>
      <c r="HZZ6" s="324"/>
      <c r="IAA6" s="324"/>
      <c r="IAB6" s="324"/>
      <c r="IAC6" s="324"/>
      <c r="IAD6" s="324"/>
      <c r="IAE6" s="324"/>
      <c r="IAF6" s="324"/>
      <c r="IAG6" s="324"/>
      <c r="IAH6" s="324"/>
      <c r="IAI6" s="324"/>
      <c r="IAJ6" s="324"/>
      <c r="IAK6" s="324"/>
      <c r="IAL6" s="324"/>
      <c r="IAM6" s="324"/>
      <c r="IAN6" s="324"/>
      <c r="IAO6" s="324"/>
      <c r="IAP6" s="324"/>
      <c r="IAQ6" s="324"/>
      <c r="IAR6" s="324"/>
      <c r="IAS6" s="324"/>
      <c r="IAT6" s="324"/>
      <c r="IAU6" s="324"/>
      <c r="IAV6" s="324"/>
      <c r="IAW6" s="324"/>
      <c r="IAX6" s="324"/>
      <c r="IAY6" s="324"/>
      <c r="IAZ6" s="324"/>
      <c r="IBA6" s="324"/>
      <c r="IBB6" s="324"/>
      <c r="IBC6" s="324"/>
      <c r="IBD6" s="324"/>
      <c r="IBE6" s="324"/>
      <c r="IBF6" s="324"/>
      <c r="IBG6" s="324"/>
      <c r="IBH6" s="324"/>
      <c r="IBI6" s="324"/>
      <c r="IBJ6" s="324"/>
      <c r="IBK6" s="324"/>
      <c r="IBL6" s="324"/>
      <c r="IBM6" s="324"/>
      <c r="IBN6" s="324"/>
      <c r="IBO6" s="324"/>
      <c r="IBP6" s="324"/>
      <c r="IBQ6" s="324"/>
      <c r="IBR6" s="324"/>
      <c r="IBS6" s="324"/>
      <c r="IBT6" s="324"/>
      <c r="IBU6" s="324"/>
      <c r="IBV6" s="324"/>
      <c r="IBW6" s="324"/>
      <c r="IBX6" s="324"/>
      <c r="IBY6" s="324"/>
      <c r="IBZ6" s="324"/>
      <c r="ICA6" s="324"/>
      <c r="ICB6" s="324"/>
      <c r="ICC6" s="324"/>
      <c r="ICD6" s="324"/>
      <c r="ICE6" s="324"/>
      <c r="ICF6" s="324"/>
      <c r="ICG6" s="324"/>
      <c r="ICH6" s="324"/>
      <c r="ICI6" s="324"/>
      <c r="ICJ6" s="324"/>
      <c r="ICK6" s="324"/>
      <c r="ICL6" s="324"/>
      <c r="ICM6" s="324"/>
      <c r="ICN6" s="324"/>
      <c r="ICO6" s="324"/>
      <c r="ICP6" s="324"/>
      <c r="ICQ6" s="324"/>
      <c r="ICR6" s="324"/>
      <c r="ICS6" s="324"/>
      <c r="ICT6" s="324"/>
      <c r="ICU6" s="324"/>
      <c r="ICV6" s="324"/>
      <c r="ICW6" s="324"/>
      <c r="ICX6" s="324"/>
      <c r="ICY6" s="324"/>
      <c r="ICZ6" s="324"/>
      <c r="IDA6" s="324"/>
      <c r="IDB6" s="324"/>
      <c r="IDC6" s="324"/>
      <c r="IDD6" s="324"/>
      <c r="IDE6" s="324"/>
      <c r="IDF6" s="324"/>
      <c r="IDG6" s="324"/>
      <c r="IDH6" s="324"/>
      <c r="IDI6" s="324"/>
      <c r="IDJ6" s="324"/>
      <c r="IDK6" s="324"/>
      <c r="IDL6" s="324"/>
      <c r="IDM6" s="324"/>
      <c r="IDN6" s="324"/>
      <c r="IDO6" s="324"/>
      <c r="IDP6" s="324"/>
      <c r="IDQ6" s="324"/>
      <c r="IDR6" s="324"/>
      <c r="IDS6" s="324"/>
      <c r="IDT6" s="324"/>
      <c r="IDU6" s="324"/>
      <c r="IDV6" s="324"/>
      <c r="IDW6" s="324"/>
      <c r="IDX6" s="324"/>
      <c r="IDY6" s="324"/>
      <c r="IDZ6" s="324"/>
      <c r="IEA6" s="324"/>
      <c r="IEB6" s="324"/>
      <c r="IEC6" s="324"/>
      <c r="IED6" s="324"/>
      <c r="IEE6" s="324"/>
      <c r="IEF6" s="324"/>
      <c r="IEG6" s="324"/>
      <c r="IEH6" s="324"/>
      <c r="IEI6" s="324"/>
      <c r="IEJ6" s="324"/>
      <c r="IEK6" s="324"/>
      <c r="IEL6" s="324"/>
      <c r="IEM6" s="324"/>
      <c r="IEN6" s="324"/>
      <c r="IEO6" s="324"/>
      <c r="IEP6" s="324"/>
      <c r="IEQ6" s="324"/>
      <c r="IER6" s="324"/>
      <c r="IES6" s="324"/>
      <c r="IET6" s="324"/>
      <c r="IEU6" s="324"/>
      <c r="IEV6" s="324"/>
      <c r="IEW6" s="324"/>
      <c r="IEX6" s="324"/>
      <c r="IEY6" s="324"/>
      <c r="IEZ6" s="324"/>
      <c r="IFA6" s="324"/>
      <c r="IFB6" s="324"/>
      <c r="IFC6" s="324"/>
      <c r="IFD6" s="324"/>
      <c r="IFE6" s="324"/>
      <c r="IFF6" s="324"/>
      <c r="IFG6" s="324"/>
      <c r="IFH6" s="324"/>
      <c r="IFI6" s="324"/>
      <c r="IFJ6" s="324"/>
      <c r="IFK6" s="324"/>
      <c r="IFL6" s="324"/>
      <c r="IFM6" s="324"/>
      <c r="IFN6" s="324"/>
      <c r="IFO6" s="324"/>
      <c r="IFP6" s="324"/>
      <c r="IFQ6" s="324"/>
      <c r="IFR6" s="324"/>
      <c r="IFS6" s="324"/>
      <c r="IFT6" s="324"/>
      <c r="IFU6" s="324"/>
      <c r="IFV6" s="324"/>
      <c r="IFW6" s="324"/>
      <c r="IFX6" s="324"/>
      <c r="IFY6" s="324"/>
      <c r="IFZ6" s="324"/>
      <c r="IGA6" s="324"/>
      <c r="IGB6" s="324"/>
      <c r="IGC6" s="324"/>
      <c r="IGD6" s="324"/>
      <c r="IGE6" s="324"/>
      <c r="IGF6" s="324"/>
      <c r="IGG6" s="324"/>
      <c r="IGH6" s="324"/>
      <c r="IGI6" s="324"/>
      <c r="IGJ6" s="324"/>
      <c r="IGK6" s="324"/>
      <c r="IGL6" s="324"/>
      <c r="IGM6" s="324"/>
      <c r="IGN6" s="324"/>
      <c r="IGO6" s="324"/>
      <c r="IGP6" s="324"/>
      <c r="IGQ6" s="324"/>
      <c r="IGR6" s="324"/>
      <c r="IGS6" s="324"/>
      <c r="IGT6" s="324"/>
      <c r="IGU6" s="324"/>
      <c r="IGV6" s="324"/>
      <c r="IGW6" s="324"/>
      <c r="IGX6" s="324"/>
      <c r="IGY6" s="324"/>
      <c r="IGZ6" s="324"/>
      <c r="IHA6" s="324"/>
      <c r="IHB6" s="324"/>
      <c r="IHC6" s="324"/>
      <c r="IHD6" s="324"/>
      <c r="IHE6" s="324"/>
      <c r="IHF6" s="324"/>
      <c r="IHG6" s="324"/>
      <c r="IHH6" s="324"/>
      <c r="IHI6" s="324"/>
      <c r="IHJ6" s="324"/>
      <c r="IHK6" s="324"/>
      <c r="IHL6" s="324"/>
      <c r="IHM6" s="324"/>
      <c r="IHN6" s="324"/>
      <c r="IHO6" s="324"/>
      <c r="IHP6" s="324"/>
      <c r="IHQ6" s="324"/>
      <c r="IHR6" s="324"/>
      <c r="IHS6" s="324"/>
      <c r="IHT6" s="324"/>
      <c r="IHU6" s="324"/>
      <c r="IHV6" s="324"/>
      <c r="IHW6" s="324"/>
      <c r="IHX6" s="324"/>
      <c r="IHY6" s="324"/>
      <c r="IHZ6" s="324"/>
      <c r="IIA6" s="324"/>
      <c r="IIB6" s="324"/>
      <c r="IIC6" s="324"/>
      <c r="IID6" s="324"/>
      <c r="IIE6" s="324"/>
      <c r="IIF6" s="324"/>
      <c r="IIG6" s="324"/>
      <c r="IIH6" s="324"/>
      <c r="III6" s="324"/>
      <c r="IIJ6" s="324"/>
      <c r="IIK6" s="324"/>
      <c r="IIL6" s="324"/>
      <c r="IIM6" s="324"/>
      <c r="IIN6" s="324"/>
      <c r="IIO6" s="324"/>
      <c r="IIP6" s="324"/>
      <c r="IIQ6" s="324"/>
      <c r="IIR6" s="324"/>
      <c r="IIS6" s="324"/>
      <c r="IIT6" s="324"/>
      <c r="IIU6" s="324"/>
      <c r="IIV6" s="324"/>
      <c r="IIW6" s="324"/>
      <c r="IIX6" s="324"/>
      <c r="IIY6" s="324"/>
      <c r="IIZ6" s="324"/>
      <c r="IJA6" s="324"/>
      <c r="IJB6" s="324"/>
      <c r="IJC6" s="324"/>
      <c r="IJD6" s="324"/>
      <c r="IJE6" s="324"/>
      <c r="IJF6" s="324"/>
      <c r="IJG6" s="324"/>
      <c r="IJH6" s="324"/>
      <c r="IJI6" s="324"/>
      <c r="IJJ6" s="324"/>
      <c r="IJK6" s="324"/>
      <c r="IJL6" s="324"/>
      <c r="IJM6" s="324"/>
      <c r="IJN6" s="324"/>
      <c r="IJO6" s="324"/>
      <c r="IJP6" s="324"/>
      <c r="IJQ6" s="324"/>
      <c r="IJR6" s="324"/>
      <c r="IJS6" s="324"/>
      <c r="IJT6" s="324"/>
      <c r="IJU6" s="324"/>
      <c r="IJV6" s="324"/>
      <c r="IJW6" s="324"/>
      <c r="IJX6" s="324"/>
      <c r="IJY6" s="324"/>
      <c r="IJZ6" s="324"/>
      <c r="IKA6" s="324"/>
      <c r="IKB6" s="324"/>
      <c r="IKC6" s="324"/>
      <c r="IKD6" s="324"/>
      <c r="IKE6" s="324"/>
      <c r="IKF6" s="324"/>
      <c r="IKG6" s="324"/>
      <c r="IKH6" s="324"/>
      <c r="IKI6" s="324"/>
      <c r="IKJ6" s="324"/>
      <c r="IKK6" s="324"/>
      <c r="IKL6" s="324"/>
      <c r="IKM6" s="324"/>
      <c r="IKN6" s="324"/>
      <c r="IKO6" s="324"/>
      <c r="IKP6" s="324"/>
      <c r="IKQ6" s="324"/>
      <c r="IKR6" s="324"/>
      <c r="IKS6" s="324"/>
      <c r="IKT6" s="324"/>
      <c r="IKU6" s="324"/>
      <c r="IKV6" s="324"/>
      <c r="IKW6" s="324"/>
      <c r="IKX6" s="324"/>
      <c r="IKY6" s="324"/>
      <c r="IKZ6" s="324"/>
      <c r="ILA6" s="324"/>
      <c r="ILB6" s="324"/>
      <c r="ILC6" s="324"/>
      <c r="ILD6" s="324"/>
      <c r="ILE6" s="324"/>
      <c r="ILF6" s="324"/>
      <c r="ILG6" s="324"/>
      <c r="ILH6" s="324"/>
      <c r="ILI6" s="324"/>
      <c r="ILJ6" s="324"/>
      <c r="ILK6" s="324"/>
      <c r="ILL6" s="324"/>
      <c r="ILM6" s="324"/>
      <c r="ILN6" s="324"/>
      <c r="ILO6" s="324"/>
      <c r="ILP6" s="324"/>
      <c r="ILQ6" s="324"/>
      <c r="ILR6" s="324"/>
      <c r="ILS6" s="324"/>
      <c r="ILT6" s="324"/>
      <c r="ILU6" s="324"/>
      <c r="ILV6" s="324"/>
      <c r="ILW6" s="324"/>
      <c r="ILX6" s="324"/>
      <c r="ILY6" s="324"/>
      <c r="ILZ6" s="324"/>
      <c r="IMA6" s="324"/>
      <c r="IMB6" s="324"/>
      <c r="IMC6" s="324"/>
      <c r="IMD6" s="324"/>
      <c r="IME6" s="324"/>
      <c r="IMF6" s="324"/>
      <c r="IMG6" s="324"/>
      <c r="IMH6" s="324"/>
      <c r="IMI6" s="324"/>
      <c r="IMJ6" s="324"/>
      <c r="IMK6" s="324"/>
      <c r="IML6" s="324"/>
      <c r="IMM6" s="324"/>
      <c r="IMN6" s="324"/>
      <c r="IMO6" s="324"/>
      <c r="IMP6" s="324"/>
      <c r="IMQ6" s="324"/>
      <c r="IMR6" s="324"/>
      <c r="IMS6" s="324"/>
      <c r="IMT6" s="324"/>
      <c r="IMU6" s="324"/>
      <c r="IMV6" s="324"/>
      <c r="IMW6" s="324"/>
      <c r="IMX6" s="324"/>
      <c r="IMY6" s="324"/>
      <c r="IMZ6" s="324"/>
      <c r="INA6" s="324"/>
      <c r="INB6" s="324"/>
      <c r="INC6" s="324"/>
      <c r="IND6" s="324"/>
      <c r="INE6" s="324"/>
      <c r="INF6" s="324"/>
      <c r="ING6" s="324"/>
      <c r="INH6" s="324"/>
      <c r="INI6" s="324"/>
      <c r="INJ6" s="324"/>
      <c r="INK6" s="324"/>
      <c r="INL6" s="324"/>
      <c r="INM6" s="324"/>
      <c r="INN6" s="324"/>
      <c r="INO6" s="324"/>
      <c r="INP6" s="324"/>
      <c r="INQ6" s="324"/>
      <c r="INR6" s="324"/>
      <c r="INS6" s="324"/>
      <c r="INT6" s="324"/>
      <c r="INU6" s="324"/>
      <c r="INV6" s="324"/>
      <c r="INW6" s="324"/>
      <c r="INX6" s="324"/>
      <c r="INY6" s="324"/>
      <c r="INZ6" s="324"/>
      <c r="IOA6" s="324"/>
      <c r="IOB6" s="324"/>
      <c r="IOC6" s="324"/>
      <c r="IOD6" s="324"/>
      <c r="IOE6" s="324"/>
      <c r="IOF6" s="324"/>
      <c r="IOG6" s="324"/>
      <c r="IOH6" s="324"/>
      <c r="IOI6" s="324"/>
      <c r="IOJ6" s="324"/>
      <c r="IOK6" s="324"/>
      <c r="IOL6" s="324"/>
      <c r="IOM6" s="324"/>
      <c r="ION6" s="324"/>
      <c r="IOO6" s="324"/>
      <c r="IOP6" s="324"/>
      <c r="IOQ6" s="324"/>
      <c r="IOR6" s="324"/>
      <c r="IOS6" s="324"/>
      <c r="IOT6" s="324"/>
      <c r="IOU6" s="324"/>
      <c r="IOV6" s="324"/>
      <c r="IOW6" s="324"/>
      <c r="IOX6" s="324"/>
      <c r="IOY6" s="324"/>
      <c r="IOZ6" s="324"/>
      <c r="IPA6" s="324"/>
      <c r="IPB6" s="324"/>
      <c r="IPC6" s="324"/>
      <c r="IPD6" s="324"/>
      <c r="IPE6" s="324"/>
      <c r="IPF6" s="324"/>
      <c r="IPG6" s="324"/>
      <c r="IPH6" s="324"/>
      <c r="IPI6" s="324"/>
      <c r="IPJ6" s="324"/>
      <c r="IPK6" s="324"/>
      <c r="IPL6" s="324"/>
      <c r="IPM6" s="324"/>
      <c r="IPN6" s="324"/>
      <c r="IPO6" s="324"/>
      <c r="IPP6" s="324"/>
      <c r="IPQ6" s="324"/>
      <c r="IPR6" s="324"/>
      <c r="IPS6" s="324"/>
      <c r="IPT6" s="324"/>
      <c r="IPU6" s="324"/>
      <c r="IPV6" s="324"/>
      <c r="IPW6" s="324"/>
      <c r="IPX6" s="324"/>
      <c r="IPY6" s="324"/>
      <c r="IPZ6" s="324"/>
      <c r="IQA6" s="324"/>
      <c r="IQB6" s="324"/>
      <c r="IQC6" s="324"/>
      <c r="IQD6" s="324"/>
      <c r="IQE6" s="324"/>
      <c r="IQF6" s="324"/>
      <c r="IQG6" s="324"/>
      <c r="IQH6" s="324"/>
      <c r="IQI6" s="324"/>
      <c r="IQJ6" s="324"/>
      <c r="IQK6" s="324"/>
      <c r="IQL6" s="324"/>
      <c r="IQM6" s="324"/>
      <c r="IQN6" s="324"/>
      <c r="IQO6" s="324"/>
      <c r="IQP6" s="324"/>
      <c r="IQQ6" s="324"/>
      <c r="IQR6" s="324"/>
      <c r="IQS6" s="324"/>
      <c r="IQT6" s="324"/>
      <c r="IQU6" s="324"/>
      <c r="IQV6" s="324"/>
      <c r="IQW6" s="324"/>
      <c r="IQX6" s="324"/>
      <c r="IQY6" s="324"/>
      <c r="IQZ6" s="324"/>
      <c r="IRA6" s="324"/>
      <c r="IRB6" s="324"/>
      <c r="IRC6" s="324"/>
      <c r="IRD6" s="324"/>
      <c r="IRE6" s="324"/>
      <c r="IRF6" s="324"/>
      <c r="IRG6" s="324"/>
      <c r="IRH6" s="324"/>
      <c r="IRI6" s="324"/>
      <c r="IRJ6" s="324"/>
      <c r="IRK6" s="324"/>
      <c r="IRL6" s="324"/>
      <c r="IRM6" s="324"/>
      <c r="IRN6" s="324"/>
      <c r="IRO6" s="324"/>
      <c r="IRP6" s="324"/>
      <c r="IRQ6" s="324"/>
      <c r="IRR6" s="324"/>
      <c r="IRS6" s="324"/>
      <c r="IRT6" s="324"/>
      <c r="IRU6" s="324"/>
      <c r="IRV6" s="324"/>
      <c r="IRW6" s="324"/>
      <c r="IRX6" s="324"/>
      <c r="IRY6" s="324"/>
      <c r="IRZ6" s="324"/>
      <c r="ISA6" s="324"/>
      <c r="ISB6" s="324"/>
      <c r="ISC6" s="324"/>
      <c r="ISD6" s="324"/>
      <c r="ISE6" s="324"/>
      <c r="ISF6" s="324"/>
      <c r="ISG6" s="324"/>
      <c r="ISH6" s="324"/>
      <c r="ISI6" s="324"/>
      <c r="ISJ6" s="324"/>
      <c r="ISK6" s="324"/>
      <c r="ISL6" s="324"/>
      <c r="ISM6" s="324"/>
      <c r="ISN6" s="324"/>
      <c r="ISO6" s="324"/>
      <c r="ISP6" s="324"/>
      <c r="ISQ6" s="324"/>
      <c r="ISR6" s="324"/>
      <c r="ISS6" s="324"/>
      <c r="IST6" s="324"/>
      <c r="ISU6" s="324"/>
      <c r="ISV6" s="324"/>
      <c r="ISW6" s="324"/>
      <c r="ISX6" s="324"/>
      <c r="ISY6" s="324"/>
      <c r="ISZ6" s="324"/>
      <c r="ITA6" s="324"/>
      <c r="ITB6" s="324"/>
      <c r="ITC6" s="324"/>
      <c r="ITD6" s="324"/>
      <c r="ITE6" s="324"/>
      <c r="ITF6" s="324"/>
      <c r="ITG6" s="324"/>
      <c r="ITH6" s="324"/>
      <c r="ITI6" s="324"/>
      <c r="ITJ6" s="324"/>
      <c r="ITK6" s="324"/>
      <c r="ITL6" s="324"/>
      <c r="ITM6" s="324"/>
      <c r="ITN6" s="324"/>
      <c r="ITO6" s="324"/>
      <c r="ITP6" s="324"/>
      <c r="ITQ6" s="324"/>
      <c r="ITR6" s="324"/>
      <c r="ITS6" s="324"/>
      <c r="ITT6" s="324"/>
      <c r="ITU6" s="324"/>
      <c r="ITV6" s="324"/>
      <c r="ITW6" s="324"/>
      <c r="ITX6" s="324"/>
      <c r="ITY6" s="324"/>
      <c r="ITZ6" s="324"/>
      <c r="IUA6" s="324"/>
      <c r="IUB6" s="324"/>
      <c r="IUC6" s="324"/>
      <c r="IUD6" s="324"/>
      <c r="IUE6" s="324"/>
      <c r="IUF6" s="324"/>
      <c r="IUG6" s="324"/>
      <c r="IUH6" s="324"/>
      <c r="IUI6" s="324"/>
      <c r="IUJ6" s="324"/>
      <c r="IUK6" s="324"/>
      <c r="IUL6" s="324"/>
      <c r="IUM6" s="324"/>
      <c r="IUN6" s="324"/>
      <c r="IUO6" s="324"/>
      <c r="IUP6" s="324"/>
      <c r="IUQ6" s="324"/>
      <c r="IUR6" s="324"/>
      <c r="IUS6" s="324"/>
      <c r="IUT6" s="324"/>
      <c r="IUU6" s="324"/>
      <c r="IUV6" s="324"/>
      <c r="IUW6" s="324"/>
      <c r="IUX6" s="324"/>
      <c r="IUY6" s="324"/>
      <c r="IUZ6" s="324"/>
      <c r="IVA6" s="324"/>
      <c r="IVB6" s="324"/>
      <c r="IVC6" s="324"/>
      <c r="IVD6" s="324"/>
      <c r="IVE6" s="324"/>
      <c r="IVF6" s="324"/>
      <c r="IVG6" s="324"/>
      <c r="IVH6" s="324"/>
      <c r="IVI6" s="324"/>
      <c r="IVJ6" s="324"/>
      <c r="IVK6" s="324"/>
      <c r="IVL6" s="324"/>
      <c r="IVM6" s="324"/>
      <c r="IVN6" s="324"/>
      <c r="IVO6" s="324"/>
      <c r="IVP6" s="324"/>
      <c r="IVQ6" s="324"/>
      <c r="IVR6" s="324"/>
      <c r="IVS6" s="324"/>
      <c r="IVT6" s="324"/>
      <c r="IVU6" s="324"/>
      <c r="IVV6" s="324"/>
      <c r="IVW6" s="324"/>
      <c r="IVX6" s="324"/>
      <c r="IVY6" s="324"/>
      <c r="IVZ6" s="324"/>
      <c r="IWA6" s="324"/>
      <c r="IWB6" s="324"/>
      <c r="IWC6" s="324"/>
      <c r="IWD6" s="324"/>
      <c r="IWE6" s="324"/>
      <c r="IWF6" s="324"/>
      <c r="IWG6" s="324"/>
      <c r="IWH6" s="324"/>
      <c r="IWI6" s="324"/>
      <c r="IWJ6" s="324"/>
      <c r="IWK6" s="324"/>
      <c r="IWL6" s="324"/>
      <c r="IWM6" s="324"/>
      <c r="IWN6" s="324"/>
      <c r="IWO6" s="324"/>
      <c r="IWP6" s="324"/>
      <c r="IWQ6" s="324"/>
      <c r="IWR6" s="324"/>
      <c r="IWS6" s="324"/>
      <c r="IWT6" s="324"/>
      <c r="IWU6" s="324"/>
      <c r="IWV6" s="324"/>
      <c r="IWW6" s="324"/>
      <c r="IWX6" s="324"/>
      <c r="IWY6" s="324"/>
      <c r="IWZ6" s="324"/>
      <c r="IXA6" s="324"/>
      <c r="IXB6" s="324"/>
      <c r="IXC6" s="324"/>
      <c r="IXD6" s="324"/>
      <c r="IXE6" s="324"/>
      <c r="IXF6" s="324"/>
      <c r="IXG6" s="324"/>
      <c r="IXH6" s="324"/>
      <c r="IXI6" s="324"/>
      <c r="IXJ6" s="324"/>
      <c r="IXK6" s="324"/>
      <c r="IXL6" s="324"/>
      <c r="IXM6" s="324"/>
      <c r="IXN6" s="324"/>
      <c r="IXO6" s="324"/>
      <c r="IXP6" s="324"/>
      <c r="IXQ6" s="324"/>
      <c r="IXR6" s="324"/>
      <c r="IXS6" s="324"/>
      <c r="IXT6" s="324"/>
      <c r="IXU6" s="324"/>
      <c r="IXV6" s="324"/>
      <c r="IXW6" s="324"/>
      <c r="IXX6" s="324"/>
      <c r="IXY6" s="324"/>
      <c r="IXZ6" s="324"/>
      <c r="IYA6" s="324"/>
      <c r="IYB6" s="324"/>
      <c r="IYC6" s="324"/>
      <c r="IYD6" s="324"/>
      <c r="IYE6" s="324"/>
      <c r="IYF6" s="324"/>
      <c r="IYG6" s="324"/>
      <c r="IYH6" s="324"/>
      <c r="IYI6" s="324"/>
      <c r="IYJ6" s="324"/>
      <c r="IYK6" s="324"/>
      <c r="IYL6" s="324"/>
      <c r="IYM6" s="324"/>
      <c r="IYN6" s="324"/>
      <c r="IYO6" s="324"/>
      <c r="IYP6" s="324"/>
      <c r="IYQ6" s="324"/>
      <c r="IYR6" s="324"/>
      <c r="IYS6" s="324"/>
      <c r="IYT6" s="324"/>
      <c r="IYU6" s="324"/>
      <c r="IYV6" s="324"/>
      <c r="IYW6" s="324"/>
      <c r="IYX6" s="324"/>
      <c r="IYY6" s="324"/>
      <c r="IYZ6" s="324"/>
      <c r="IZA6" s="324"/>
      <c r="IZB6" s="324"/>
      <c r="IZC6" s="324"/>
      <c r="IZD6" s="324"/>
      <c r="IZE6" s="324"/>
      <c r="IZF6" s="324"/>
      <c r="IZG6" s="324"/>
      <c r="IZH6" s="324"/>
      <c r="IZI6" s="324"/>
      <c r="IZJ6" s="324"/>
      <c r="IZK6" s="324"/>
      <c r="IZL6" s="324"/>
      <c r="IZM6" s="324"/>
      <c r="IZN6" s="324"/>
      <c r="IZO6" s="324"/>
      <c r="IZP6" s="324"/>
      <c r="IZQ6" s="324"/>
      <c r="IZR6" s="324"/>
      <c r="IZS6" s="324"/>
      <c r="IZT6" s="324"/>
      <c r="IZU6" s="324"/>
      <c r="IZV6" s="324"/>
      <c r="IZW6" s="324"/>
      <c r="IZX6" s="324"/>
      <c r="IZY6" s="324"/>
      <c r="IZZ6" s="324"/>
      <c r="JAA6" s="324"/>
      <c r="JAB6" s="324"/>
      <c r="JAC6" s="324"/>
      <c r="JAD6" s="324"/>
      <c r="JAE6" s="324"/>
      <c r="JAF6" s="324"/>
      <c r="JAG6" s="324"/>
      <c r="JAH6" s="324"/>
      <c r="JAI6" s="324"/>
      <c r="JAJ6" s="324"/>
      <c r="JAK6" s="324"/>
      <c r="JAL6" s="324"/>
      <c r="JAM6" s="324"/>
      <c r="JAN6" s="324"/>
      <c r="JAO6" s="324"/>
      <c r="JAP6" s="324"/>
      <c r="JAQ6" s="324"/>
      <c r="JAR6" s="324"/>
      <c r="JAS6" s="324"/>
      <c r="JAT6" s="324"/>
      <c r="JAU6" s="324"/>
      <c r="JAV6" s="324"/>
      <c r="JAW6" s="324"/>
      <c r="JAX6" s="324"/>
      <c r="JAY6" s="324"/>
      <c r="JAZ6" s="324"/>
      <c r="JBA6" s="324"/>
      <c r="JBB6" s="324"/>
      <c r="JBC6" s="324"/>
      <c r="JBD6" s="324"/>
      <c r="JBE6" s="324"/>
      <c r="JBF6" s="324"/>
      <c r="JBG6" s="324"/>
      <c r="JBH6" s="324"/>
      <c r="JBI6" s="324"/>
      <c r="JBJ6" s="324"/>
      <c r="JBK6" s="324"/>
      <c r="JBL6" s="324"/>
      <c r="JBM6" s="324"/>
      <c r="JBN6" s="324"/>
      <c r="JBO6" s="324"/>
      <c r="JBP6" s="324"/>
      <c r="JBQ6" s="324"/>
      <c r="JBR6" s="324"/>
      <c r="JBS6" s="324"/>
      <c r="JBT6" s="324"/>
      <c r="JBU6" s="324"/>
      <c r="JBV6" s="324"/>
      <c r="JBW6" s="324"/>
      <c r="JBX6" s="324"/>
      <c r="JBY6" s="324"/>
      <c r="JBZ6" s="324"/>
      <c r="JCA6" s="324"/>
      <c r="JCB6" s="324"/>
      <c r="JCC6" s="324"/>
      <c r="JCD6" s="324"/>
      <c r="JCE6" s="324"/>
      <c r="JCF6" s="324"/>
      <c r="JCG6" s="324"/>
      <c r="JCH6" s="324"/>
      <c r="JCI6" s="324"/>
      <c r="JCJ6" s="324"/>
      <c r="JCK6" s="324"/>
      <c r="JCL6" s="324"/>
      <c r="JCM6" s="324"/>
      <c r="JCN6" s="324"/>
      <c r="JCO6" s="324"/>
      <c r="JCP6" s="324"/>
      <c r="JCQ6" s="324"/>
      <c r="JCR6" s="324"/>
      <c r="JCS6" s="324"/>
      <c r="JCT6" s="324"/>
      <c r="JCU6" s="324"/>
      <c r="JCV6" s="324"/>
      <c r="JCW6" s="324"/>
      <c r="JCX6" s="324"/>
      <c r="JCY6" s="324"/>
      <c r="JCZ6" s="324"/>
      <c r="JDA6" s="324"/>
      <c r="JDB6" s="324"/>
      <c r="JDC6" s="324"/>
      <c r="JDD6" s="324"/>
      <c r="JDE6" s="324"/>
      <c r="JDF6" s="324"/>
      <c r="JDG6" s="324"/>
      <c r="JDH6" s="324"/>
      <c r="JDI6" s="324"/>
      <c r="JDJ6" s="324"/>
      <c r="JDK6" s="324"/>
      <c r="JDL6" s="324"/>
      <c r="JDM6" s="324"/>
      <c r="JDN6" s="324"/>
      <c r="JDO6" s="324"/>
      <c r="JDP6" s="324"/>
      <c r="JDQ6" s="324"/>
      <c r="JDR6" s="324"/>
      <c r="JDS6" s="324"/>
      <c r="JDT6" s="324"/>
      <c r="JDU6" s="324"/>
      <c r="JDV6" s="324"/>
      <c r="JDW6" s="324"/>
      <c r="JDX6" s="324"/>
      <c r="JDY6" s="324"/>
      <c r="JDZ6" s="324"/>
      <c r="JEA6" s="324"/>
      <c r="JEB6" s="324"/>
      <c r="JEC6" s="324"/>
      <c r="JED6" s="324"/>
      <c r="JEE6" s="324"/>
      <c r="JEF6" s="324"/>
      <c r="JEG6" s="324"/>
      <c r="JEH6" s="324"/>
      <c r="JEI6" s="324"/>
      <c r="JEJ6" s="324"/>
      <c r="JEK6" s="324"/>
      <c r="JEL6" s="324"/>
      <c r="JEM6" s="324"/>
      <c r="JEN6" s="324"/>
      <c r="JEO6" s="324"/>
      <c r="JEP6" s="324"/>
      <c r="JEQ6" s="324"/>
      <c r="JER6" s="324"/>
      <c r="JES6" s="324"/>
      <c r="JET6" s="324"/>
      <c r="JEU6" s="324"/>
      <c r="JEV6" s="324"/>
      <c r="JEW6" s="324"/>
      <c r="JEX6" s="324"/>
      <c r="JEY6" s="324"/>
      <c r="JEZ6" s="324"/>
      <c r="JFA6" s="324"/>
      <c r="JFB6" s="324"/>
      <c r="JFC6" s="324"/>
      <c r="JFD6" s="324"/>
      <c r="JFE6" s="324"/>
      <c r="JFF6" s="324"/>
      <c r="JFG6" s="324"/>
      <c r="JFH6" s="324"/>
      <c r="JFI6" s="324"/>
      <c r="JFJ6" s="324"/>
      <c r="JFK6" s="324"/>
      <c r="JFL6" s="324"/>
      <c r="JFM6" s="324"/>
      <c r="JFN6" s="324"/>
      <c r="JFO6" s="324"/>
      <c r="JFP6" s="324"/>
      <c r="JFQ6" s="324"/>
      <c r="JFR6" s="324"/>
      <c r="JFS6" s="324"/>
      <c r="JFT6" s="324"/>
      <c r="JFU6" s="324"/>
      <c r="JFV6" s="324"/>
      <c r="JFW6" s="324"/>
      <c r="JFX6" s="324"/>
      <c r="JFY6" s="324"/>
      <c r="JFZ6" s="324"/>
      <c r="JGA6" s="324"/>
      <c r="JGB6" s="324"/>
      <c r="JGC6" s="324"/>
      <c r="JGD6" s="324"/>
      <c r="JGE6" s="324"/>
      <c r="JGF6" s="324"/>
      <c r="JGG6" s="324"/>
      <c r="JGH6" s="324"/>
      <c r="JGI6" s="324"/>
      <c r="JGJ6" s="324"/>
      <c r="JGK6" s="324"/>
      <c r="JGL6" s="324"/>
      <c r="JGM6" s="324"/>
      <c r="JGN6" s="324"/>
      <c r="JGO6" s="324"/>
      <c r="JGP6" s="324"/>
      <c r="JGQ6" s="324"/>
      <c r="JGR6" s="324"/>
      <c r="JGS6" s="324"/>
      <c r="JGT6" s="324"/>
      <c r="JGU6" s="324"/>
      <c r="JGV6" s="324"/>
      <c r="JGW6" s="324"/>
      <c r="JGX6" s="324"/>
      <c r="JGY6" s="324"/>
      <c r="JGZ6" s="324"/>
      <c r="JHA6" s="324"/>
      <c r="JHB6" s="324"/>
      <c r="JHC6" s="324"/>
      <c r="JHD6" s="324"/>
      <c r="JHE6" s="324"/>
      <c r="JHF6" s="324"/>
      <c r="JHG6" s="324"/>
      <c r="JHH6" s="324"/>
      <c r="JHI6" s="324"/>
      <c r="JHJ6" s="324"/>
      <c r="JHK6" s="324"/>
      <c r="JHL6" s="324"/>
      <c r="JHM6" s="324"/>
      <c r="JHN6" s="324"/>
      <c r="JHO6" s="324"/>
      <c r="JHP6" s="324"/>
      <c r="JHQ6" s="324"/>
      <c r="JHR6" s="324"/>
      <c r="JHS6" s="324"/>
      <c r="JHT6" s="324"/>
      <c r="JHU6" s="324"/>
      <c r="JHV6" s="324"/>
      <c r="JHW6" s="324"/>
      <c r="JHX6" s="324"/>
      <c r="JHY6" s="324"/>
      <c r="JHZ6" s="324"/>
      <c r="JIA6" s="324"/>
      <c r="JIB6" s="324"/>
      <c r="JIC6" s="324"/>
      <c r="JID6" s="324"/>
      <c r="JIE6" s="324"/>
      <c r="JIF6" s="324"/>
      <c r="JIG6" s="324"/>
      <c r="JIH6" s="324"/>
      <c r="JII6" s="324"/>
      <c r="JIJ6" s="324"/>
      <c r="JIK6" s="324"/>
      <c r="JIL6" s="324"/>
      <c r="JIM6" s="324"/>
      <c r="JIN6" s="324"/>
      <c r="JIO6" s="324"/>
      <c r="JIP6" s="324"/>
      <c r="JIQ6" s="324"/>
      <c r="JIR6" s="324"/>
      <c r="JIS6" s="324"/>
      <c r="JIT6" s="324"/>
      <c r="JIU6" s="324"/>
      <c r="JIV6" s="324"/>
      <c r="JIW6" s="324"/>
      <c r="JIX6" s="324"/>
      <c r="JIY6" s="324"/>
      <c r="JIZ6" s="324"/>
      <c r="JJA6" s="324"/>
      <c r="JJB6" s="324"/>
      <c r="JJC6" s="324"/>
      <c r="JJD6" s="324"/>
      <c r="JJE6" s="324"/>
      <c r="JJF6" s="324"/>
      <c r="JJG6" s="324"/>
      <c r="JJH6" s="324"/>
      <c r="JJI6" s="324"/>
      <c r="JJJ6" s="324"/>
      <c r="JJK6" s="324"/>
      <c r="JJL6" s="324"/>
      <c r="JJM6" s="324"/>
      <c r="JJN6" s="324"/>
      <c r="JJO6" s="324"/>
      <c r="JJP6" s="324"/>
      <c r="JJQ6" s="324"/>
      <c r="JJR6" s="324"/>
      <c r="JJS6" s="324"/>
      <c r="JJT6" s="324"/>
      <c r="JJU6" s="324"/>
      <c r="JJV6" s="324"/>
      <c r="JJW6" s="324"/>
      <c r="JJX6" s="324"/>
      <c r="JJY6" s="324"/>
      <c r="JJZ6" s="324"/>
      <c r="JKA6" s="324"/>
      <c r="JKB6" s="324"/>
      <c r="JKC6" s="324"/>
      <c r="JKD6" s="324"/>
      <c r="JKE6" s="324"/>
      <c r="JKF6" s="324"/>
      <c r="JKG6" s="324"/>
      <c r="JKH6" s="324"/>
      <c r="JKI6" s="324"/>
      <c r="JKJ6" s="324"/>
      <c r="JKK6" s="324"/>
      <c r="JKL6" s="324"/>
      <c r="JKM6" s="324"/>
      <c r="JKN6" s="324"/>
      <c r="JKO6" s="324"/>
      <c r="JKP6" s="324"/>
      <c r="JKQ6" s="324"/>
      <c r="JKR6" s="324"/>
      <c r="JKS6" s="324"/>
      <c r="JKT6" s="324"/>
      <c r="JKU6" s="324"/>
      <c r="JKV6" s="324"/>
      <c r="JKW6" s="324"/>
      <c r="JKX6" s="324"/>
      <c r="JKY6" s="324"/>
      <c r="JKZ6" s="324"/>
      <c r="JLA6" s="324"/>
      <c r="JLB6" s="324"/>
      <c r="JLC6" s="324"/>
      <c r="JLD6" s="324"/>
      <c r="JLE6" s="324"/>
      <c r="JLF6" s="324"/>
      <c r="JLG6" s="324"/>
      <c r="JLH6" s="324"/>
      <c r="JLI6" s="324"/>
      <c r="JLJ6" s="324"/>
      <c r="JLK6" s="324"/>
      <c r="JLL6" s="324"/>
      <c r="JLM6" s="324"/>
      <c r="JLN6" s="324"/>
      <c r="JLO6" s="324"/>
      <c r="JLP6" s="324"/>
      <c r="JLQ6" s="324"/>
      <c r="JLR6" s="324"/>
      <c r="JLS6" s="324"/>
      <c r="JLT6" s="324"/>
      <c r="JLU6" s="324"/>
      <c r="JLV6" s="324"/>
      <c r="JLW6" s="324"/>
      <c r="JLX6" s="324"/>
      <c r="JLY6" s="324"/>
      <c r="JLZ6" s="324"/>
      <c r="JMA6" s="324"/>
      <c r="JMB6" s="324"/>
      <c r="JMC6" s="324"/>
      <c r="JMD6" s="324"/>
      <c r="JME6" s="324"/>
      <c r="JMF6" s="324"/>
      <c r="JMG6" s="324"/>
      <c r="JMH6" s="324"/>
      <c r="JMI6" s="324"/>
      <c r="JMJ6" s="324"/>
      <c r="JMK6" s="324"/>
      <c r="JML6" s="324"/>
      <c r="JMM6" s="324"/>
      <c r="JMN6" s="324"/>
      <c r="JMO6" s="324"/>
      <c r="JMP6" s="324"/>
      <c r="JMQ6" s="324"/>
      <c r="JMR6" s="324"/>
      <c r="JMS6" s="324"/>
      <c r="JMT6" s="324"/>
      <c r="JMU6" s="324"/>
      <c r="JMV6" s="324"/>
      <c r="JMW6" s="324"/>
      <c r="JMX6" s="324"/>
      <c r="JMY6" s="324"/>
      <c r="JMZ6" s="324"/>
      <c r="JNA6" s="324"/>
      <c r="JNB6" s="324"/>
      <c r="JNC6" s="324"/>
      <c r="JND6" s="324"/>
      <c r="JNE6" s="324"/>
      <c r="JNF6" s="324"/>
      <c r="JNG6" s="324"/>
      <c r="JNH6" s="324"/>
      <c r="JNI6" s="324"/>
      <c r="JNJ6" s="324"/>
      <c r="JNK6" s="324"/>
      <c r="JNL6" s="324"/>
      <c r="JNM6" s="324"/>
      <c r="JNN6" s="324"/>
      <c r="JNO6" s="324"/>
      <c r="JNP6" s="324"/>
      <c r="JNQ6" s="324"/>
      <c r="JNR6" s="324"/>
      <c r="JNS6" s="324"/>
      <c r="JNT6" s="324"/>
      <c r="JNU6" s="324"/>
      <c r="JNV6" s="324"/>
      <c r="JNW6" s="324"/>
      <c r="JNX6" s="324"/>
      <c r="JNY6" s="324"/>
      <c r="JNZ6" s="324"/>
      <c r="JOA6" s="324"/>
      <c r="JOB6" s="324"/>
      <c r="JOC6" s="324"/>
      <c r="JOD6" s="324"/>
      <c r="JOE6" s="324"/>
      <c r="JOF6" s="324"/>
      <c r="JOG6" s="324"/>
      <c r="JOH6" s="324"/>
      <c r="JOI6" s="324"/>
      <c r="JOJ6" s="324"/>
      <c r="JOK6" s="324"/>
      <c r="JOL6" s="324"/>
      <c r="JOM6" s="324"/>
      <c r="JON6" s="324"/>
      <c r="JOO6" s="324"/>
      <c r="JOP6" s="324"/>
      <c r="JOQ6" s="324"/>
      <c r="JOR6" s="324"/>
      <c r="JOS6" s="324"/>
      <c r="JOT6" s="324"/>
      <c r="JOU6" s="324"/>
      <c r="JOV6" s="324"/>
      <c r="JOW6" s="324"/>
      <c r="JOX6" s="324"/>
      <c r="JOY6" s="324"/>
      <c r="JOZ6" s="324"/>
      <c r="JPA6" s="324"/>
      <c r="JPB6" s="324"/>
      <c r="JPC6" s="324"/>
      <c r="JPD6" s="324"/>
      <c r="JPE6" s="324"/>
      <c r="JPF6" s="324"/>
      <c r="JPG6" s="324"/>
      <c r="JPH6" s="324"/>
      <c r="JPI6" s="324"/>
      <c r="JPJ6" s="324"/>
      <c r="JPK6" s="324"/>
      <c r="JPL6" s="324"/>
      <c r="JPM6" s="324"/>
      <c r="JPN6" s="324"/>
      <c r="JPO6" s="324"/>
      <c r="JPP6" s="324"/>
      <c r="JPQ6" s="324"/>
      <c r="JPR6" s="324"/>
      <c r="JPS6" s="324"/>
      <c r="JPT6" s="324"/>
      <c r="JPU6" s="324"/>
      <c r="JPV6" s="324"/>
      <c r="JPW6" s="324"/>
      <c r="JPX6" s="324"/>
      <c r="JPY6" s="324"/>
      <c r="JPZ6" s="324"/>
      <c r="JQA6" s="324"/>
      <c r="JQB6" s="324"/>
      <c r="JQC6" s="324"/>
      <c r="JQD6" s="324"/>
      <c r="JQE6" s="324"/>
      <c r="JQF6" s="324"/>
      <c r="JQG6" s="324"/>
      <c r="JQH6" s="324"/>
      <c r="JQI6" s="324"/>
      <c r="JQJ6" s="324"/>
      <c r="JQK6" s="324"/>
      <c r="JQL6" s="324"/>
      <c r="JQM6" s="324"/>
      <c r="JQN6" s="324"/>
      <c r="JQO6" s="324"/>
      <c r="JQP6" s="324"/>
      <c r="JQQ6" s="324"/>
      <c r="JQR6" s="324"/>
      <c r="JQS6" s="324"/>
      <c r="JQT6" s="324"/>
      <c r="JQU6" s="324"/>
      <c r="JQV6" s="324"/>
      <c r="JQW6" s="324"/>
      <c r="JQX6" s="324"/>
      <c r="JQY6" s="324"/>
      <c r="JQZ6" s="324"/>
      <c r="JRA6" s="324"/>
      <c r="JRB6" s="324"/>
      <c r="JRC6" s="324"/>
      <c r="JRD6" s="324"/>
      <c r="JRE6" s="324"/>
      <c r="JRF6" s="324"/>
      <c r="JRG6" s="324"/>
      <c r="JRH6" s="324"/>
      <c r="JRI6" s="324"/>
      <c r="JRJ6" s="324"/>
      <c r="JRK6" s="324"/>
      <c r="JRL6" s="324"/>
      <c r="JRM6" s="324"/>
      <c r="JRN6" s="324"/>
      <c r="JRO6" s="324"/>
      <c r="JRP6" s="324"/>
      <c r="JRQ6" s="324"/>
      <c r="JRR6" s="324"/>
      <c r="JRS6" s="324"/>
      <c r="JRT6" s="324"/>
      <c r="JRU6" s="324"/>
      <c r="JRV6" s="324"/>
      <c r="JRW6" s="324"/>
      <c r="JRX6" s="324"/>
      <c r="JRY6" s="324"/>
      <c r="JRZ6" s="324"/>
      <c r="JSA6" s="324"/>
      <c r="JSB6" s="324"/>
      <c r="JSC6" s="324"/>
      <c r="JSD6" s="324"/>
      <c r="JSE6" s="324"/>
      <c r="JSF6" s="324"/>
      <c r="JSG6" s="324"/>
      <c r="JSH6" s="324"/>
      <c r="JSI6" s="324"/>
      <c r="JSJ6" s="324"/>
      <c r="JSK6" s="324"/>
      <c r="JSL6" s="324"/>
      <c r="JSM6" s="324"/>
      <c r="JSN6" s="324"/>
      <c r="JSO6" s="324"/>
      <c r="JSP6" s="324"/>
      <c r="JSQ6" s="324"/>
      <c r="JSR6" s="324"/>
      <c r="JSS6" s="324"/>
      <c r="JST6" s="324"/>
      <c r="JSU6" s="324"/>
      <c r="JSV6" s="324"/>
      <c r="JSW6" s="324"/>
      <c r="JSX6" s="324"/>
      <c r="JSY6" s="324"/>
      <c r="JSZ6" s="324"/>
      <c r="JTA6" s="324"/>
      <c r="JTB6" s="324"/>
      <c r="JTC6" s="324"/>
      <c r="JTD6" s="324"/>
      <c r="JTE6" s="324"/>
      <c r="JTF6" s="324"/>
      <c r="JTG6" s="324"/>
      <c r="JTH6" s="324"/>
      <c r="JTI6" s="324"/>
      <c r="JTJ6" s="324"/>
      <c r="JTK6" s="324"/>
      <c r="JTL6" s="324"/>
      <c r="JTM6" s="324"/>
      <c r="JTN6" s="324"/>
      <c r="JTO6" s="324"/>
      <c r="JTP6" s="324"/>
      <c r="JTQ6" s="324"/>
      <c r="JTR6" s="324"/>
      <c r="JTS6" s="324"/>
      <c r="JTT6" s="324"/>
      <c r="JTU6" s="324"/>
      <c r="JTV6" s="324"/>
      <c r="JTW6" s="324"/>
      <c r="JTX6" s="324"/>
      <c r="JTY6" s="324"/>
      <c r="JTZ6" s="324"/>
      <c r="JUA6" s="324"/>
      <c r="JUB6" s="324"/>
      <c r="JUC6" s="324"/>
      <c r="JUD6" s="324"/>
      <c r="JUE6" s="324"/>
      <c r="JUF6" s="324"/>
      <c r="JUG6" s="324"/>
      <c r="JUH6" s="324"/>
      <c r="JUI6" s="324"/>
      <c r="JUJ6" s="324"/>
      <c r="JUK6" s="324"/>
      <c r="JUL6" s="324"/>
      <c r="JUM6" s="324"/>
      <c r="JUN6" s="324"/>
      <c r="JUO6" s="324"/>
      <c r="JUP6" s="324"/>
      <c r="JUQ6" s="324"/>
      <c r="JUR6" s="324"/>
      <c r="JUS6" s="324"/>
      <c r="JUT6" s="324"/>
      <c r="JUU6" s="324"/>
      <c r="JUV6" s="324"/>
      <c r="JUW6" s="324"/>
      <c r="JUX6" s="324"/>
      <c r="JUY6" s="324"/>
      <c r="JUZ6" s="324"/>
      <c r="JVA6" s="324"/>
      <c r="JVB6" s="324"/>
      <c r="JVC6" s="324"/>
      <c r="JVD6" s="324"/>
      <c r="JVE6" s="324"/>
      <c r="JVF6" s="324"/>
      <c r="JVG6" s="324"/>
      <c r="JVH6" s="324"/>
      <c r="JVI6" s="324"/>
      <c r="JVJ6" s="324"/>
      <c r="JVK6" s="324"/>
      <c r="JVL6" s="324"/>
      <c r="JVM6" s="324"/>
      <c r="JVN6" s="324"/>
      <c r="JVO6" s="324"/>
      <c r="JVP6" s="324"/>
      <c r="JVQ6" s="324"/>
      <c r="JVR6" s="324"/>
      <c r="JVS6" s="324"/>
      <c r="JVT6" s="324"/>
      <c r="JVU6" s="324"/>
      <c r="JVV6" s="324"/>
      <c r="JVW6" s="324"/>
      <c r="JVX6" s="324"/>
      <c r="JVY6" s="324"/>
      <c r="JVZ6" s="324"/>
      <c r="JWA6" s="324"/>
      <c r="JWB6" s="324"/>
      <c r="JWC6" s="324"/>
      <c r="JWD6" s="324"/>
      <c r="JWE6" s="324"/>
      <c r="JWF6" s="324"/>
      <c r="JWG6" s="324"/>
      <c r="JWH6" s="324"/>
      <c r="JWI6" s="324"/>
      <c r="JWJ6" s="324"/>
      <c r="JWK6" s="324"/>
      <c r="JWL6" s="324"/>
      <c r="JWM6" s="324"/>
      <c r="JWN6" s="324"/>
      <c r="JWO6" s="324"/>
      <c r="JWP6" s="324"/>
      <c r="JWQ6" s="324"/>
      <c r="JWR6" s="324"/>
      <c r="JWS6" s="324"/>
      <c r="JWT6" s="324"/>
      <c r="JWU6" s="324"/>
      <c r="JWV6" s="324"/>
      <c r="JWW6" s="324"/>
      <c r="JWX6" s="324"/>
      <c r="JWY6" s="324"/>
      <c r="JWZ6" s="324"/>
      <c r="JXA6" s="324"/>
      <c r="JXB6" s="324"/>
      <c r="JXC6" s="324"/>
      <c r="JXD6" s="324"/>
      <c r="JXE6" s="324"/>
      <c r="JXF6" s="324"/>
      <c r="JXG6" s="324"/>
      <c r="JXH6" s="324"/>
      <c r="JXI6" s="324"/>
      <c r="JXJ6" s="324"/>
      <c r="JXK6" s="324"/>
      <c r="JXL6" s="324"/>
      <c r="JXM6" s="324"/>
      <c r="JXN6" s="324"/>
      <c r="JXO6" s="324"/>
      <c r="JXP6" s="324"/>
      <c r="JXQ6" s="324"/>
      <c r="JXR6" s="324"/>
      <c r="JXS6" s="324"/>
      <c r="JXT6" s="324"/>
      <c r="JXU6" s="324"/>
      <c r="JXV6" s="324"/>
      <c r="JXW6" s="324"/>
      <c r="JXX6" s="324"/>
      <c r="JXY6" s="324"/>
      <c r="JXZ6" s="324"/>
      <c r="JYA6" s="324"/>
      <c r="JYB6" s="324"/>
      <c r="JYC6" s="324"/>
      <c r="JYD6" s="324"/>
      <c r="JYE6" s="324"/>
      <c r="JYF6" s="324"/>
      <c r="JYG6" s="324"/>
      <c r="JYH6" s="324"/>
      <c r="JYI6" s="324"/>
      <c r="JYJ6" s="324"/>
      <c r="JYK6" s="324"/>
      <c r="JYL6" s="324"/>
      <c r="JYM6" s="324"/>
      <c r="JYN6" s="324"/>
      <c r="JYO6" s="324"/>
      <c r="JYP6" s="324"/>
      <c r="JYQ6" s="324"/>
      <c r="JYR6" s="324"/>
      <c r="JYS6" s="324"/>
      <c r="JYT6" s="324"/>
      <c r="JYU6" s="324"/>
      <c r="JYV6" s="324"/>
      <c r="JYW6" s="324"/>
      <c r="JYX6" s="324"/>
      <c r="JYY6" s="324"/>
      <c r="JYZ6" s="324"/>
      <c r="JZA6" s="324"/>
      <c r="JZB6" s="324"/>
      <c r="JZC6" s="324"/>
      <c r="JZD6" s="324"/>
      <c r="JZE6" s="324"/>
      <c r="JZF6" s="324"/>
      <c r="JZG6" s="324"/>
      <c r="JZH6" s="324"/>
      <c r="JZI6" s="324"/>
      <c r="JZJ6" s="324"/>
      <c r="JZK6" s="324"/>
      <c r="JZL6" s="324"/>
      <c r="JZM6" s="324"/>
      <c r="JZN6" s="324"/>
      <c r="JZO6" s="324"/>
      <c r="JZP6" s="324"/>
      <c r="JZQ6" s="324"/>
      <c r="JZR6" s="324"/>
      <c r="JZS6" s="324"/>
      <c r="JZT6" s="324"/>
      <c r="JZU6" s="324"/>
      <c r="JZV6" s="324"/>
      <c r="JZW6" s="324"/>
      <c r="JZX6" s="324"/>
      <c r="JZY6" s="324"/>
      <c r="JZZ6" s="324"/>
      <c r="KAA6" s="324"/>
      <c r="KAB6" s="324"/>
      <c r="KAC6" s="324"/>
      <c r="KAD6" s="324"/>
      <c r="KAE6" s="324"/>
      <c r="KAF6" s="324"/>
      <c r="KAG6" s="324"/>
      <c r="KAH6" s="324"/>
      <c r="KAI6" s="324"/>
      <c r="KAJ6" s="324"/>
      <c r="KAK6" s="324"/>
      <c r="KAL6" s="324"/>
      <c r="KAM6" s="324"/>
      <c r="KAN6" s="324"/>
      <c r="KAO6" s="324"/>
      <c r="KAP6" s="324"/>
      <c r="KAQ6" s="324"/>
      <c r="KAR6" s="324"/>
      <c r="KAS6" s="324"/>
      <c r="KAT6" s="324"/>
      <c r="KAU6" s="324"/>
      <c r="KAV6" s="324"/>
      <c r="KAW6" s="324"/>
      <c r="KAX6" s="324"/>
      <c r="KAY6" s="324"/>
      <c r="KAZ6" s="324"/>
      <c r="KBA6" s="324"/>
      <c r="KBB6" s="324"/>
      <c r="KBC6" s="324"/>
      <c r="KBD6" s="324"/>
      <c r="KBE6" s="324"/>
      <c r="KBF6" s="324"/>
      <c r="KBG6" s="324"/>
      <c r="KBH6" s="324"/>
      <c r="KBI6" s="324"/>
      <c r="KBJ6" s="324"/>
      <c r="KBK6" s="324"/>
      <c r="KBL6" s="324"/>
      <c r="KBM6" s="324"/>
      <c r="KBN6" s="324"/>
      <c r="KBO6" s="324"/>
      <c r="KBP6" s="324"/>
      <c r="KBQ6" s="324"/>
      <c r="KBR6" s="324"/>
      <c r="KBS6" s="324"/>
      <c r="KBT6" s="324"/>
      <c r="KBU6" s="324"/>
      <c r="KBV6" s="324"/>
      <c r="KBW6" s="324"/>
      <c r="KBX6" s="324"/>
      <c r="KBY6" s="324"/>
      <c r="KBZ6" s="324"/>
      <c r="KCA6" s="324"/>
      <c r="KCB6" s="324"/>
      <c r="KCC6" s="324"/>
      <c r="KCD6" s="324"/>
      <c r="KCE6" s="324"/>
      <c r="KCF6" s="324"/>
      <c r="KCG6" s="324"/>
      <c r="KCH6" s="324"/>
      <c r="KCI6" s="324"/>
      <c r="KCJ6" s="324"/>
      <c r="KCK6" s="324"/>
      <c r="KCL6" s="324"/>
      <c r="KCM6" s="324"/>
      <c r="KCN6" s="324"/>
      <c r="KCO6" s="324"/>
      <c r="KCP6" s="324"/>
      <c r="KCQ6" s="324"/>
      <c r="KCR6" s="324"/>
      <c r="KCS6" s="324"/>
      <c r="KCT6" s="324"/>
      <c r="KCU6" s="324"/>
      <c r="KCV6" s="324"/>
      <c r="KCW6" s="324"/>
      <c r="KCX6" s="324"/>
      <c r="KCY6" s="324"/>
      <c r="KCZ6" s="324"/>
      <c r="KDA6" s="324"/>
      <c r="KDB6" s="324"/>
      <c r="KDC6" s="324"/>
      <c r="KDD6" s="324"/>
      <c r="KDE6" s="324"/>
      <c r="KDF6" s="324"/>
      <c r="KDG6" s="324"/>
      <c r="KDH6" s="324"/>
      <c r="KDI6" s="324"/>
      <c r="KDJ6" s="324"/>
      <c r="KDK6" s="324"/>
      <c r="KDL6" s="324"/>
      <c r="KDM6" s="324"/>
      <c r="KDN6" s="324"/>
      <c r="KDO6" s="324"/>
      <c r="KDP6" s="324"/>
      <c r="KDQ6" s="324"/>
      <c r="KDR6" s="324"/>
      <c r="KDS6" s="324"/>
      <c r="KDT6" s="324"/>
      <c r="KDU6" s="324"/>
      <c r="KDV6" s="324"/>
      <c r="KDW6" s="324"/>
      <c r="KDX6" s="324"/>
      <c r="KDY6" s="324"/>
      <c r="KDZ6" s="324"/>
      <c r="KEA6" s="324"/>
      <c r="KEB6" s="324"/>
      <c r="KEC6" s="324"/>
      <c r="KED6" s="324"/>
      <c r="KEE6" s="324"/>
      <c r="KEF6" s="324"/>
      <c r="KEG6" s="324"/>
      <c r="KEH6" s="324"/>
      <c r="KEI6" s="324"/>
      <c r="KEJ6" s="324"/>
      <c r="KEK6" s="324"/>
      <c r="KEL6" s="324"/>
      <c r="KEM6" s="324"/>
      <c r="KEN6" s="324"/>
      <c r="KEO6" s="324"/>
      <c r="KEP6" s="324"/>
      <c r="KEQ6" s="324"/>
      <c r="KER6" s="324"/>
      <c r="KES6" s="324"/>
      <c r="KET6" s="324"/>
      <c r="KEU6" s="324"/>
      <c r="KEV6" s="324"/>
      <c r="KEW6" s="324"/>
      <c r="KEX6" s="324"/>
      <c r="KEY6" s="324"/>
      <c r="KEZ6" s="324"/>
      <c r="KFA6" s="324"/>
      <c r="KFB6" s="324"/>
      <c r="KFC6" s="324"/>
      <c r="KFD6" s="324"/>
      <c r="KFE6" s="324"/>
      <c r="KFF6" s="324"/>
      <c r="KFG6" s="324"/>
      <c r="KFH6" s="324"/>
      <c r="KFI6" s="324"/>
      <c r="KFJ6" s="324"/>
      <c r="KFK6" s="324"/>
      <c r="KFL6" s="324"/>
      <c r="KFM6" s="324"/>
      <c r="KFN6" s="324"/>
      <c r="KFO6" s="324"/>
      <c r="KFP6" s="324"/>
      <c r="KFQ6" s="324"/>
      <c r="KFR6" s="324"/>
      <c r="KFS6" s="324"/>
      <c r="KFT6" s="324"/>
      <c r="KFU6" s="324"/>
      <c r="KFV6" s="324"/>
      <c r="KFW6" s="324"/>
      <c r="KFX6" s="324"/>
      <c r="KFY6" s="324"/>
      <c r="KFZ6" s="324"/>
      <c r="KGA6" s="324"/>
      <c r="KGB6" s="324"/>
      <c r="KGC6" s="324"/>
      <c r="KGD6" s="324"/>
      <c r="KGE6" s="324"/>
      <c r="KGF6" s="324"/>
      <c r="KGG6" s="324"/>
      <c r="KGH6" s="324"/>
      <c r="KGI6" s="324"/>
      <c r="KGJ6" s="324"/>
      <c r="KGK6" s="324"/>
      <c r="KGL6" s="324"/>
      <c r="KGM6" s="324"/>
      <c r="KGN6" s="324"/>
      <c r="KGO6" s="324"/>
      <c r="KGP6" s="324"/>
      <c r="KGQ6" s="324"/>
      <c r="KGR6" s="324"/>
      <c r="KGS6" s="324"/>
      <c r="KGT6" s="324"/>
      <c r="KGU6" s="324"/>
      <c r="KGV6" s="324"/>
      <c r="KGW6" s="324"/>
      <c r="KGX6" s="324"/>
      <c r="KGY6" s="324"/>
      <c r="KGZ6" s="324"/>
      <c r="KHA6" s="324"/>
      <c r="KHB6" s="324"/>
      <c r="KHC6" s="324"/>
      <c r="KHD6" s="324"/>
      <c r="KHE6" s="324"/>
      <c r="KHF6" s="324"/>
      <c r="KHG6" s="324"/>
      <c r="KHH6" s="324"/>
      <c r="KHI6" s="324"/>
      <c r="KHJ6" s="324"/>
      <c r="KHK6" s="324"/>
      <c r="KHL6" s="324"/>
      <c r="KHM6" s="324"/>
      <c r="KHN6" s="324"/>
      <c r="KHO6" s="324"/>
      <c r="KHP6" s="324"/>
      <c r="KHQ6" s="324"/>
      <c r="KHR6" s="324"/>
      <c r="KHS6" s="324"/>
      <c r="KHT6" s="324"/>
      <c r="KHU6" s="324"/>
      <c r="KHV6" s="324"/>
      <c r="KHW6" s="324"/>
      <c r="KHX6" s="324"/>
      <c r="KHY6" s="324"/>
      <c r="KHZ6" s="324"/>
      <c r="KIA6" s="324"/>
      <c r="KIB6" s="324"/>
      <c r="KIC6" s="324"/>
      <c r="KID6" s="324"/>
      <c r="KIE6" s="324"/>
      <c r="KIF6" s="324"/>
      <c r="KIG6" s="324"/>
      <c r="KIH6" s="324"/>
      <c r="KII6" s="324"/>
      <c r="KIJ6" s="324"/>
      <c r="KIK6" s="324"/>
      <c r="KIL6" s="324"/>
      <c r="KIM6" s="324"/>
      <c r="KIN6" s="324"/>
      <c r="KIO6" s="324"/>
      <c r="KIP6" s="324"/>
      <c r="KIQ6" s="324"/>
      <c r="KIR6" s="324"/>
      <c r="KIS6" s="324"/>
      <c r="KIT6" s="324"/>
      <c r="KIU6" s="324"/>
      <c r="KIV6" s="324"/>
      <c r="KIW6" s="324"/>
      <c r="KIX6" s="324"/>
      <c r="KIY6" s="324"/>
      <c r="KIZ6" s="324"/>
      <c r="KJA6" s="324"/>
      <c r="KJB6" s="324"/>
      <c r="KJC6" s="324"/>
      <c r="KJD6" s="324"/>
      <c r="KJE6" s="324"/>
      <c r="KJF6" s="324"/>
      <c r="KJG6" s="324"/>
      <c r="KJH6" s="324"/>
      <c r="KJI6" s="324"/>
      <c r="KJJ6" s="324"/>
      <c r="KJK6" s="324"/>
      <c r="KJL6" s="324"/>
      <c r="KJM6" s="324"/>
      <c r="KJN6" s="324"/>
      <c r="KJO6" s="324"/>
      <c r="KJP6" s="324"/>
      <c r="KJQ6" s="324"/>
      <c r="KJR6" s="324"/>
      <c r="KJS6" s="324"/>
      <c r="KJT6" s="324"/>
      <c r="KJU6" s="324"/>
      <c r="KJV6" s="324"/>
      <c r="KJW6" s="324"/>
      <c r="KJX6" s="324"/>
      <c r="KJY6" s="324"/>
      <c r="KJZ6" s="324"/>
      <c r="KKA6" s="324"/>
      <c r="KKB6" s="324"/>
      <c r="KKC6" s="324"/>
      <c r="KKD6" s="324"/>
      <c r="KKE6" s="324"/>
      <c r="KKF6" s="324"/>
      <c r="KKG6" s="324"/>
      <c r="KKH6" s="324"/>
      <c r="KKI6" s="324"/>
      <c r="KKJ6" s="324"/>
      <c r="KKK6" s="324"/>
      <c r="KKL6" s="324"/>
      <c r="KKM6" s="324"/>
      <c r="KKN6" s="324"/>
      <c r="KKO6" s="324"/>
      <c r="KKP6" s="324"/>
      <c r="KKQ6" s="324"/>
      <c r="KKR6" s="324"/>
      <c r="KKS6" s="324"/>
      <c r="KKT6" s="324"/>
      <c r="KKU6" s="324"/>
      <c r="KKV6" s="324"/>
      <c r="KKW6" s="324"/>
      <c r="KKX6" s="324"/>
      <c r="KKY6" s="324"/>
      <c r="KKZ6" s="324"/>
      <c r="KLA6" s="324"/>
      <c r="KLB6" s="324"/>
      <c r="KLC6" s="324"/>
      <c r="KLD6" s="324"/>
      <c r="KLE6" s="324"/>
      <c r="KLF6" s="324"/>
      <c r="KLG6" s="324"/>
      <c r="KLH6" s="324"/>
      <c r="KLI6" s="324"/>
      <c r="KLJ6" s="324"/>
      <c r="KLK6" s="324"/>
      <c r="KLL6" s="324"/>
      <c r="KLM6" s="324"/>
      <c r="KLN6" s="324"/>
      <c r="KLO6" s="324"/>
      <c r="KLP6" s="324"/>
      <c r="KLQ6" s="324"/>
      <c r="KLR6" s="324"/>
      <c r="KLS6" s="324"/>
      <c r="KLT6" s="324"/>
      <c r="KLU6" s="324"/>
      <c r="KLV6" s="324"/>
      <c r="KLW6" s="324"/>
      <c r="KLX6" s="324"/>
      <c r="KLY6" s="324"/>
      <c r="KLZ6" s="324"/>
      <c r="KMA6" s="324"/>
      <c r="KMB6" s="324"/>
      <c r="KMC6" s="324"/>
      <c r="KMD6" s="324"/>
      <c r="KME6" s="324"/>
      <c r="KMF6" s="324"/>
      <c r="KMG6" s="324"/>
      <c r="KMH6" s="324"/>
      <c r="KMI6" s="324"/>
      <c r="KMJ6" s="324"/>
      <c r="KMK6" s="324"/>
      <c r="KML6" s="324"/>
      <c r="KMM6" s="324"/>
      <c r="KMN6" s="324"/>
      <c r="KMO6" s="324"/>
      <c r="KMP6" s="324"/>
      <c r="KMQ6" s="324"/>
      <c r="KMR6" s="324"/>
      <c r="KMS6" s="324"/>
      <c r="KMT6" s="324"/>
      <c r="KMU6" s="324"/>
      <c r="KMV6" s="324"/>
      <c r="KMW6" s="324"/>
      <c r="KMX6" s="324"/>
      <c r="KMY6" s="324"/>
      <c r="KMZ6" s="324"/>
      <c r="KNA6" s="324"/>
      <c r="KNB6" s="324"/>
      <c r="KNC6" s="324"/>
      <c r="KND6" s="324"/>
      <c r="KNE6" s="324"/>
      <c r="KNF6" s="324"/>
      <c r="KNG6" s="324"/>
      <c r="KNH6" s="324"/>
      <c r="KNI6" s="324"/>
      <c r="KNJ6" s="324"/>
      <c r="KNK6" s="324"/>
      <c r="KNL6" s="324"/>
      <c r="KNM6" s="324"/>
      <c r="KNN6" s="324"/>
      <c r="KNO6" s="324"/>
      <c r="KNP6" s="324"/>
      <c r="KNQ6" s="324"/>
      <c r="KNR6" s="324"/>
      <c r="KNS6" s="324"/>
      <c r="KNT6" s="324"/>
      <c r="KNU6" s="324"/>
      <c r="KNV6" s="324"/>
      <c r="KNW6" s="324"/>
      <c r="KNX6" s="324"/>
      <c r="KNY6" s="324"/>
      <c r="KNZ6" s="324"/>
      <c r="KOA6" s="324"/>
      <c r="KOB6" s="324"/>
      <c r="KOC6" s="324"/>
      <c r="KOD6" s="324"/>
      <c r="KOE6" s="324"/>
      <c r="KOF6" s="324"/>
      <c r="KOG6" s="324"/>
      <c r="KOH6" s="324"/>
      <c r="KOI6" s="324"/>
      <c r="KOJ6" s="324"/>
      <c r="KOK6" s="324"/>
      <c r="KOL6" s="324"/>
      <c r="KOM6" s="324"/>
      <c r="KON6" s="324"/>
      <c r="KOO6" s="324"/>
      <c r="KOP6" s="324"/>
      <c r="KOQ6" s="324"/>
      <c r="KOR6" s="324"/>
      <c r="KOS6" s="324"/>
      <c r="KOT6" s="324"/>
      <c r="KOU6" s="324"/>
      <c r="KOV6" s="324"/>
      <c r="KOW6" s="324"/>
      <c r="KOX6" s="324"/>
      <c r="KOY6" s="324"/>
      <c r="KOZ6" s="324"/>
      <c r="KPA6" s="324"/>
      <c r="KPB6" s="324"/>
      <c r="KPC6" s="324"/>
      <c r="KPD6" s="324"/>
      <c r="KPE6" s="324"/>
      <c r="KPF6" s="324"/>
      <c r="KPG6" s="324"/>
      <c r="KPH6" s="324"/>
      <c r="KPI6" s="324"/>
      <c r="KPJ6" s="324"/>
      <c r="KPK6" s="324"/>
      <c r="KPL6" s="324"/>
      <c r="KPM6" s="324"/>
      <c r="KPN6" s="324"/>
      <c r="KPO6" s="324"/>
      <c r="KPP6" s="324"/>
      <c r="KPQ6" s="324"/>
      <c r="KPR6" s="324"/>
      <c r="KPS6" s="324"/>
      <c r="KPT6" s="324"/>
      <c r="KPU6" s="324"/>
      <c r="KPV6" s="324"/>
      <c r="KPW6" s="324"/>
      <c r="KPX6" s="324"/>
      <c r="KPY6" s="324"/>
      <c r="KPZ6" s="324"/>
      <c r="KQA6" s="324"/>
      <c r="KQB6" s="324"/>
      <c r="KQC6" s="324"/>
      <c r="KQD6" s="324"/>
      <c r="KQE6" s="324"/>
      <c r="KQF6" s="324"/>
      <c r="KQG6" s="324"/>
      <c r="KQH6" s="324"/>
      <c r="KQI6" s="324"/>
      <c r="KQJ6" s="324"/>
      <c r="KQK6" s="324"/>
      <c r="KQL6" s="324"/>
      <c r="KQM6" s="324"/>
      <c r="KQN6" s="324"/>
      <c r="KQO6" s="324"/>
      <c r="KQP6" s="324"/>
      <c r="KQQ6" s="324"/>
      <c r="KQR6" s="324"/>
      <c r="KQS6" s="324"/>
      <c r="KQT6" s="324"/>
      <c r="KQU6" s="324"/>
      <c r="KQV6" s="324"/>
      <c r="KQW6" s="324"/>
      <c r="KQX6" s="324"/>
      <c r="KQY6" s="324"/>
      <c r="KQZ6" s="324"/>
      <c r="KRA6" s="324"/>
      <c r="KRB6" s="324"/>
      <c r="KRC6" s="324"/>
      <c r="KRD6" s="324"/>
      <c r="KRE6" s="324"/>
      <c r="KRF6" s="324"/>
      <c r="KRG6" s="324"/>
      <c r="KRH6" s="324"/>
      <c r="KRI6" s="324"/>
      <c r="KRJ6" s="324"/>
      <c r="KRK6" s="324"/>
      <c r="KRL6" s="324"/>
      <c r="KRM6" s="324"/>
      <c r="KRN6" s="324"/>
      <c r="KRO6" s="324"/>
      <c r="KRP6" s="324"/>
      <c r="KRQ6" s="324"/>
      <c r="KRR6" s="324"/>
      <c r="KRS6" s="324"/>
      <c r="KRT6" s="324"/>
      <c r="KRU6" s="324"/>
      <c r="KRV6" s="324"/>
      <c r="KRW6" s="324"/>
      <c r="KRX6" s="324"/>
      <c r="KRY6" s="324"/>
      <c r="KRZ6" s="324"/>
      <c r="KSA6" s="324"/>
      <c r="KSB6" s="324"/>
      <c r="KSC6" s="324"/>
      <c r="KSD6" s="324"/>
      <c r="KSE6" s="324"/>
      <c r="KSF6" s="324"/>
      <c r="KSG6" s="324"/>
      <c r="KSH6" s="324"/>
      <c r="KSI6" s="324"/>
      <c r="KSJ6" s="324"/>
      <c r="KSK6" s="324"/>
      <c r="KSL6" s="324"/>
      <c r="KSM6" s="324"/>
      <c r="KSN6" s="324"/>
      <c r="KSO6" s="324"/>
      <c r="KSP6" s="324"/>
      <c r="KSQ6" s="324"/>
      <c r="KSR6" s="324"/>
      <c r="KSS6" s="324"/>
      <c r="KST6" s="324"/>
      <c r="KSU6" s="324"/>
      <c r="KSV6" s="324"/>
      <c r="KSW6" s="324"/>
      <c r="KSX6" s="324"/>
      <c r="KSY6" s="324"/>
      <c r="KSZ6" s="324"/>
      <c r="KTA6" s="324"/>
      <c r="KTB6" s="324"/>
      <c r="KTC6" s="324"/>
      <c r="KTD6" s="324"/>
      <c r="KTE6" s="324"/>
      <c r="KTF6" s="324"/>
      <c r="KTG6" s="324"/>
      <c r="KTH6" s="324"/>
      <c r="KTI6" s="324"/>
      <c r="KTJ6" s="324"/>
      <c r="KTK6" s="324"/>
      <c r="KTL6" s="324"/>
      <c r="KTM6" s="324"/>
      <c r="KTN6" s="324"/>
      <c r="KTO6" s="324"/>
      <c r="KTP6" s="324"/>
      <c r="KTQ6" s="324"/>
      <c r="KTR6" s="324"/>
      <c r="KTS6" s="324"/>
      <c r="KTT6" s="324"/>
      <c r="KTU6" s="324"/>
      <c r="KTV6" s="324"/>
      <c r="KTW6" s="324"/>
      <c r="KTX6" s="324"/>
      <c r="KTY6" s="324"/>
      <c r="KTZ6" s="324"/>
      <c r="KUA6" s="324"/>
      <c r="KUB6" s="324"/>
      <c r="KUC6" s="324"/>
      <c r="KUD6" s="324"/>
      <c r="KUE6" s="324"/>
      <c r="KUF6" s="324"/>
      <c r="KUG6" s="324"/>
      <c r="KUH6" s="324"/>
      <c r="KUI6" s="324"/>
      <c r="KUJ6" s="324"/>
      <c r="KUK6" s="324"/>
      <c r="KUL6" s="324"/>
      <c r="KUM6" s="324"/>
      <c r="KUN6" s="324"/>
      <c r="KUO6" s="324"/>
      <c r="KUP6" s="324"/>
      <c r="KUQ6" s="324"/>
      <c r="KUR6" s="324"/>
      <c r="KUS6" s="324"/>
      <c r="KUT6" s="324"/>
      <c r="KUU6" s="324"/>
      <c r="KUV6" s="324"/>
      <c r="KUW6" s="324"/>
      <c r="KUX6" s="324"/>
      <c r="KUY6" s="324"/>
      <c r="KUZ6" s="324"/>
      <c r="KVA6" s="324"/>
      <c r="KVB6" s="324"/>
      <c r="KVC6" s="324"/>
      <c r="KVD6" s="324"/>
      <c r="KVE6" s="324"/>
      <c r="KVF6" s="324"/>
      <c r="KVG6" s="324"/>
      <c r="KVH6" s="324"/>
      <c r="KVI6" s="324"/>
      <c r="KVJ6" s="324"/>
      <c r="KVK6" s="324"/>
      <c r="KVL6" s="324"/>
      <c r="KVM6" s="324"/>
      <c r="KVN6" s="324"/>
      <c r="KVO6" s="324"/>
      <c r="KVP6" s="324"/>
      <c r="KVQ6" s="324"/>
      <c r="KVR6" s="324"/>
      <c r="KVS6" s="324"/>
      <c r="KVT6" s="324"/>
      <c r="KVU6" s="324"/>
      <c r="KVV6" s="324"/>
      <c r="KVW6" s="324"/>
      <c r="KVX6" s="324"/>
      <c r="KVY6" s="324"/>
      <c r="KVZ6" s="324"/>
      <c r="KWA6" s="324"/>
      <c r="KWB6" s="324"/>
      <c r="KWC6" s="324"/>
      <c r="KWD6" s="324"/>
      <c r="KWE6" s="324"/>
      <c r="KWF6" s="324"/>
      <c r="KWG6" s="324"/>
      <c r="KWH6" s="324"/>
      <c r="KWI6" s="324"/>
      <c r="KWJ6" s="324"/>
      <c r="KWK6" s="324"/>
      <c r="KWL6" s="324"/>
      <c r="KWM6" s="324"/>
      <c r="KWN6" s="324"/>
      <c r="KWO6" s="324"/>
      <c r="KWP6" s="324"/>
      <c r="KWQ6" s="324"/>
      <c r="KWR6" s="324"/>
      <c r="KWS6" s="324"/>
      <c r="KWT6" s="324"/>
      <c r="KWU6" s="324"/>
      <c r="KWV6" s="324"/>
      <c r="KWW6" s="324"/>
      <c r="KWX6" s="324"/>
      <c r="KWY6" s="324"/>
      <c r="KWZ6" s="324"/>
      <c r="KXA6" s="324"/>
      <c r="KXB6" s="324"/>
      <c r="KXC6" s="324"/>
      <c r="KXD6" s="324"/>
      <c r="KXE6" s="324"/>
      <c r="KXF6" s="324"/>
      <c r="KXG6" s="324"/>
      <c r="KXH6" s="324"/>
      <c r="KXI6" s="324"/>
      <c r="KXJ6" s="324"/>
      <c r="KXK6" s="324"/>
      <c r="KXL6" s="324"/>
      <c r="KXM6" s="324"/>
      <c r="KXN6" s="324"/>
      <c r="KXO6" s="324"/>
      <c r="KXP6" s="324"/>
      <c r="KXQ6" s="324"/>
      <c r="KXR6" s="324"/>
      <c r="KXS6" s="324"/>
      <c r="KXT6" s="324"/>
      <c r="KXU6" s="324"/>
      <c r="KXV6" s="324"/>
      <c r="KXW6" s="324"/>
      <c r="KXX6" s="324"/>
      <c r="KXY6" s="324"/>
      <c r="KXZ6" s="324"/>
      <c r="KYA6" s="324"/>
      <c r="KYB6" s="324"/>
      <c r="KYC6" s="324"/>
      <c r="KYD6" s="324"/>
      <c r="KYE6" s="324"/>
      <c r="KYF6" s="324"/>
      <c r="KYG6" s="324"/>
      <c r="KYH6" s="324"/>
      <c r="KYI6" s="324"/>
      <c r="KYJ6" s="324"/>
      <c r="KYK6" s="324"/>
      <c r="KYL6" s="324"/>
      <c r="KYM6" s="324"/>
      <c r="KYN6" s="324"/>
      <c r="KYO6" s="324"/>
      <c r="KYP6" s="324"/>
      <c r="KYQ6" s="324"/>
      <c r="KYR6" s="324"/>
      <c r="KYS6" s="324"/>
      <c r="KYT6" s="324"/>
      <c r="KYU6" s="324"/>
      <c r="KYV6" s="324"/>
      <c r="KYW6" s="324"/>
      <c r="KYX6" s="324"/>
      <c r="KYY6" s="324"/>
      <c r="KYZ6" s="324"/>
      <c r="KZA6" s="324"/>
      <c r="KZB6" s="324"/>
      <c r="KZC6" s="324"/>
      <c r="KZD6" s="324"/>
      <c r="KZE6" s="324"/>
      <c r="KZF6" s="324"/>
      <c r="KZG6" s="324"/>
      <c r="KZH6" s="324"/>
      <c r="KZI6" s="324"/>
      <c r="KZJ6" s="324"/>
      <c r="KZK6" s="324"/>
      <c r="KZL6" s="324"/>
      <c r="KZM6" s="324"/>
      <c r="KZN6" s="324"/>
      <c r="KZO6" s="324"/>
      <c r="KZP6" s="324"/>
      <c r="KZQ6" s="324"/>
      <c r="KZR6" s="324"/>
      <c r="KZS6" s="324"/>
      <c r="KZT6" s="324"/>
      <c r="KZU6" s="324"/>
      <c r="KZV6" s="324"/>
      <c r="KZW6" s="324"/>
      <c r="KZX6" s="324"/>
      <c r="KZY6" s="324"/>
      <c r="KZZ6" s="324"/>
      <c r="LAA6" s="324"/>
      <c r="LAB6" s="324"/>
      <c r="LAC6" s="324"/>
      <c r="LAD6" s="324"/>
      <c r="LAE6" s="324"/>
      <c r="LAF6" s="324"/>
      <c r="LAG6" s="324"/>
      <c r="LAH6" s="324"/>
      <c r="LAI6" s="324"/>
      <c r="LAJ6" s="324"/>
      <c r="LAK6" s="324"/>
      <c r="LAL6" s="324"/>
      <c r="LAM6" s="324"/>
      <c r="LAN6" s="324"/>
      <c r="LAO6" s="324"/>
      <c r="LAP6" s="324"/>
      <c r="LAQ6" s="324"/>
      <c r="LAR6" s="324"/>
      <c r="LAS6" s="324"/>
      <c r="LAT6" s="324"/>
      <c r="LAU6" s="324"/>
      <c r="LAV6" s="324"/>
      <c r="LAW6" s="324"/>
      <c r="LAX6" s="324"/>
      <c r="LAY6" s="324"/>
      <c r="LAZ6" s="324"/>
      <c r="LBA6" s="324"/>
      <c r="LBB6" s="324"/>
      <c r="LBC6" s="324"/>
      <c r="LBD6" s="324"/>
      <c r="LBE6" s="324"/>
      <c r="LBF6" s="324"/>
      <c r="LBG6" s="324"/>
      <c r="LBH6" s="324"/>
      <c r="LBI6" s="324"/>
      <c r="LBJ6" s="324"/>
      <c r="LBK6" s="324"/>
      <c r="LBL6" s="324"/>
      <c r="LBM6" s="324"/>
      <c r="LBN6" s="324"/>
      <c r="LBO6" s="324"/>
      <c r="LBP6" s="324"/>
      <c r="LBQ6" s="324"/>
      <c r="LBR6" s="324"/>
      <c r="LBS6" s="324"/>
      <c r="LBT6" s="324"/>
      <c r="LBU6" s="324"/>
      <c r="LBV6" s="324"/>
      <c r="LBW6" s="324"/>
      <c r="LBX6" s="324"/>
      <c r="LBY6" s="324"/>
      <c r="LBZ6" s="324"/>
      <c r="LCA6" s="324"/>
      <c r="LCB6" s="324"/>
      <c r="LCC6" s="324"/>
      <c r="LCD6" s="324"/>
      <c r="LCE6" s="324"/>
      <c r="LCF6" s="324"/>
      <c r="LCG6" s="324"/>
      <c r="LCH6" s="324"/>
      <c r="LCI6" s="324"/>
      <c r="LCJ6" s="324"/>
      <c r="LCK6" s="324"/>
      <c r="LCL6" s="324"/>
      <c r="LCM6" s="324"/>
      <c r="LCN6" s="324"/>
      <c r="LCO6" s="324"/>
      <c r="LCP6" s="324"/>
      <c r="LCQ6" s="324"/>
      <c r="LCR6" s="324"/>
      <c r="LCS6" s="324"/>
      <c r="LCT6" s="324"/>
      <c r="LCU6" s="324"/>
      <c r="LCV6" s="324"/>
      <c r="LCW6" s="324"/>
      <c r="LCX6" s="324"/>
      <c r="LCY6" s="324"/>
      <c r="LCZ6" s="324"/>
      <c r="LDA6" s="324"/>
      <c r="LDB6" s="324"/>
      <c r="LDC6" s="324"/>
      <c r="LDD6" s="324"/>
      <c r="LDE6" s="324"/>
      <c r="LDF6" s="324"/>
      <c r="LDG6" s="324"/>
      <c r="LDH6" s="324"/>
      <c r="LDI6" s="324"/>
      <c r="LDJ6" s="324"/>
      <c r="LDK6" s="324"/>
      <c r="LDL6" s="324"/>
      <c r="LDM6" s="324"/>
      <c r="LDN6" s="324"/>
      <c r="LDO6" s="324"/>
      <c r="LDP6" s="324"/>
      <c r="LDQ6" s="324"/>
      <c r="LDR6" s="324"/>
      <c r="LDS6" s="324"/>
      <c r="LDT6" s="324"/>
      <c r="LDU6" s="324"/>
      <c r="LDV6" s="324"/>
      <c r="LDW6" s="324"/>
      <c r="LDX6" s="324"/>
      <c r="LDY6" s="324"/>
      <c r="LDZ6" s="324"/>
      <c r="LEA6" s="324"/>
      <c r="LEB6" s="324"/>
      <c r="LEC6" s="324"/>
      <c r="LED6" s="324"/>
      <c r="LEE6" s="324"/>
      <c r="LEF6" s="324"/>
      <c r="LEG6" s="324"/>
      <c r="LEH6" s="324"/>
      <c r="LEI6" s="324"/>
      <c r="LEJ6" s="324"/>
      <c r="LEK6" s="324"/>
      <c r="LEL6" s="324"/>
      <c r="LEM6" s="324"/>
      <c r="LEN6" s="324"/>
      <c r="LEO6" s="324"/>
      <c r="LEP6" s="324"/>
      <c r="LEQ6" s="324"/>
      <c r="LER6" s="324"/>
      <c r="LES6" s="324"/>
      <c r="LET6" s="324"/>
      <c r="LEU6" s="324"/>
      <c r="LEV6" s="324"/>
      <c r="LEW6" s="324"/>
      <c r="LEX6" s="324"/>
      <c r="LEY6" s="324"/>
      <c r="LEZ6" s="324"/>
      <c r="LFA6" s="324"/>
      <c r="LFB6" s="324"/>
      <c r="LFC6" s="324"/>
      <c r="LFD6" s="324"/>
      <c r="LFE6" s="324"/>
      <c r="LFF6" s="324"/>
      <c r="LFG6" s="324"/>
      <c r="LFH6" s="324"/>
      <c r="LFI6" s="324"/>
      <c r="LFJ6" s="324"/>
      <c r="LFK6" s="324"/>
      <c r="LFL6" s="324"/>
      <c r="LFM6" s="324"/>
      <c r="LFN6" s="324"/>
      <c r="LFO6" s="324"/>
      <c r="LFP6" s="324"/>
      <c r="LFQ6" s="324"/>
      <c r="LFR6" s="324"/>
      <c r="LFS6" s="324"/>
      <c r="LFT6" s="324"/>
      <c r="LFU6" s="324"/>
      <c r="LFV6" s="324"/>
      <c r="LFW6" s="324"/>
      <c r="LFX6" s="324"/>
      <c r="LFY6" s="324"/>
      <c r="LFZ6" s="324"/>
      <c r="LGA6" s="324"/>
      <c r="LGB6" s="324"/>
      <c r="LGC6" s="324"/>
      <c r="LGD6" s="324"/>
      <c r="LGE6" s="324"/>
      <c r="LGF6" s="324"/>
      <c r="LGG6" s="324"/>
      <c r="LGH6" s="324"/>
      <c r="LGI6" s="324"/>
      <c r="LGJ6" s="324"/>
      <c r="LGK6" s="324"/>
      <c r="LGL6" s="324"/>
      <c r="LGM6" s="324"/>
      <c r="LGN6" s="324"/>
      <c r="LGO6" s="324"/>
      <c r="LGP6" s="324"/>
      <c r="LGQ6" s="324"/>
      <c r="LGR6" s="324"/>
      <c r="LGS6" s="324"/>
      <c r="LGT6" s="324"/>
      <c r="LGU6" s="324"/>
      <c r="LGV6" s="324"/>
      <c r="LGW6" s="324"/>
      <c r="LGX6" s="324"/>
      <c r="LGY6" s="324"/>
      <c r="LGZ6" s="324"/>
      <c r="LHA6" s="324"/>
      <c r="LHB6" s="324"/>
      <c r="LHC6" s="324"/>
      <c r="LHD6" s="324"/>
      <c r="LHE6" s="324"/>
      <c r="LHF6" s="324"/>
      <c r="LHG6" s="324"/>
      <c r="LHH6" s="324"/>
      <c r="LHI6" s="324"/>
      <c r="LHJ6" s="324"/>
      <c r="LHK6" s="324"/>
      <c r="LHL6" s="324"/>
      <c r="LHM6" s="324"/>
      <c r="LHN6" s="324"/>
      <c r="LHO6" s="324"/>
      <c r="LHP6" s="324"/>
      <c r="LHQ6" s="324"/>
      <c r="LHR6" s="324"/>
      <c r="LHS6" s="324"/>
      <c r="LHT6" s="324"/>
      <c r="LHU6" s="324"/>
      <c r="LHV6" s="324"/>
      <c r="LHW6" s="324"/>
      <c r="LHX6" s="324"/>
      <c r="LHY6" s="324"/>
      <c r="LHZ6" s="324"/>
      <c r="LIA6" s="324"/>
      <c r="LIB6" s="324"/>
      <c r="LIC6" s="324"/>
      <c r="LID6" s="324"/>
      <c r="LIE6" s="324"/>
      <c r="LIF6" s="324"/>
      <c r="LIG6" s="324"/>
      <c r="LIH6" s="324"/>
      <c r="LII6" s="324"/>
      <c r="LIJ6" s="324"/>
      <c r="LIK6" s="324"/>
      <c r="LIL6" s="324"/>
      <c r="LIM6" s="324"/>
      <c r="LIN6" s="324"/>
      <c r="LIO6" s="324"/>
      <c r="LIP6" s="324"/>
      <c r="LIQ6" s="324"/>
      <c r="LIR6" s="324"/>
      <c r="LIS6" s="324"/>
      <c r="LIT6" s="324"/>
      <c r="LIU6" s="324"/>
      <c r="LIV6" s="324"/>
      <c r="LIW6" s="324"/>
      <c r="LIX6" s="324"/>
      <c r="LIY6" s="324"/>
      <c r="LIZ6" s="324"/>
      <c r="LJA6" s="324"/>
      <c r="LJB6" s="324"/>
      <c r="LJC6" s="324"/>
      <c r="LJD6" s="324"/>
      <c r="LJE6" s="324"/>
      <c r="LJF6" s="324"/>
      <c r="LJG6" s="324"/>
      <c r="LJH6" s="324"/>
      <c r="LJI6" s="324"/>
      <c r="LJJ6" s="324"/>
      <c r="LJK6" s="324"/>
      <c r="LJL6" s="324"/>
      <c r="LJM6" s="324"/>
      <c r="LJN6" s="324"/>
      <c r="LJO6" s="324"/>
      <c r="LJP6" s="324"/>
      <c r="LJQ6" s="324"/>
      <c r="LJR6" s="324"/>
      <c r="LJS6" s="324"/>
      <c r="LJT6" s="324"/>
      <c r="LJU6" s="324"/>
      <c r="LJV6" s="324"/>
      <c r="LJW6" s="324"/>
      <c r="LJX6" s="324"/>
      <c r="LJY6" s="324"/>
      <c r="LJZ6" s="324"/>
      <c r="LKA6" s="324"/>
      <c r="LKB6" s="324"/>
      <c r="LKC6" s="324"/>
      <c r="LKD6" s="324"/>
      <c r="LKE6" s="324"/>
      <c r="LKF6" s="324"/>
      <c r="LKG6" s="324"/>
      <c r="LKH6" s="324"/>
      <c r="LKI6" s="324"/>
      <c r="LKJ6" s="324"/>
      <c r="LKK6" s="324"/>
      <c r="LKL6" s="324"/>
      <c r="LKM6" s="324"/>
      <c r="LKN6" s="324"/>
      <c r="LKO6" s="324"/>
      <c r="LKP6" s="324"/>
      <c r="LKQ6" s="324"/>
      <c r="LKR6" s="324"/>
      <c r="LKS6" s="324"/>
      <c r="LKT6" s="324"/>
      <c r="LKU6" s="324"/>
      <c r="LKV6" s="324"/>
      <c r="LKW6" s="324"/>
      <c r="LKX6" s="324"/>
      <c r="LKY6" s="324"/>
      <c r="LKZ6" s="324"/>
      <c r="LLA6" s="324"/>
      <c r="LLB6" s="324"/>
      <c r="LLC6" s="324"/>
      <c r="LLD6" s="324"/>
      <c r="LLE6" s="324"/>
      <c r="LLF6" s="324"/>
      <c r="LLG6" s="324"/>
      <c r="LLH6" s="324"/>
      <c r="LLI6" s="324"/>
      <c r="LLJ6" s="324"/>
      <c r="LLK6" s="324"/>
      <c r="LLL6" s="324"/>
      <c r="LLM6" s="324"/>
      <c r="LLN6" s="324"/>
      <c r="LLO6" s="324"/>
      <c r="LLP6" s="324"/>
      <c r="LLQ6" s="324"/>
      <c r="LLR6" s="324"/>
      <c r="LLS6" s="324"/>
      <c r="LLT6" s="324"/>
      <c r="LLU6" s="324"/>
      <c r="LLV6" s="324"/>
      <c r="LLW6" s="324"/>
      <c r="LLX6" s="324"/>
      <c r="LLY6" s="324"/>
      <c r="LLZ6" s="324"/>
      <c r="LMA6" s="324"/>
      <c r="LMB6" s="324"/>
      <c r="LMC6" s="324"/>
      <c r="LMD6" s="324"/>
      <c r="LME6" s="324"/>
      <c r="LMF6" s="324"/>
      <c r="LMG6" s="324"/>
      <c r="LMH6" s="324"/>
      <c r="LMI6" s="324"/>
      <c r="LMJ6" s="324"/>
      <c r="LMK6" s="324"/>
      <c r="LML6" s="324"/>
      <c r="LMM6" s="324"/>
      <c r="LMN6" s="324"/>
      <c r="LMO6" s="324"/>
      <c r="LMP6" s="324"/>
      <c r="LMQ6" s="324"/>
      <c r="LMR6" s="324"/>
      <c r="LMS6" s="324"/>
      <c r="LMT6" s="324"/>
      <c r="LMU6" s="324"/>
      <c r="LMV6" s="324"/>
      <c r="LMW6" s="324"/>
      <c r="LMX6" s="324"/>
      <c r="LMY6" s="324"/>
      <c r="LMZ6" s="324"/>
      <c r="LNA6" s="324"/>
      <c r="LNB6" s="324"/>
      <c r="LNC6" s="324"/>
      <c r="LND6" s="324"/>
      <c r="LNE6" s="324"/>
      <c r="LNF6" s="324"/>
      <c r="LNG6" s="324"/>
      <c r="LNH6" s="324"/>
      <c r="LNI6" s="324"/>
      <c r="LNJ6" s="324"/>
      <c r="LNK6" s="324"/>
      <c r="LNL6" s="324"/>
      <c r="LNM6" s="324"/>
      <c r="LNN6" s="324"/>
      <c r="LNO6" s="324"/>
      <c r="LNP6" s="324"/>
      <c r="LNQ6" s="324"/>
      <c r="LNR6" s="324"/>
      <c r="LNS6" s="324"/>
      <c r="LNT6" s="324"/>
      <c r="LNU6" s="324"/>
      <c r="LNV6" s="324"/>
      <c r="LNW6" s="324"/>
      <c r="LNX6" s="324"/>
      <c r="LNY6" s="324"/>
      <c r="LNZ6" s="324"/>
      <c r="LOA6" s="324"/>
      <c r="LOB6" s="324"/>
      <c r="LOC6" s="324"/>
      <c r="LOD6" s="324"/>
      <c r="LOE6" s="324"/>
      <c r="LOF6" s="324"/>
      <c r="LOG6" s="324"/>
      <c r="LOH6" s="324"/>
      <c r="LOI6" s="324"/>
      <c r="LOJ6" s="324"/>
      <c r="LOK6" s="324"/>
      <c r="LOL6" s="324"/>
      <c r="LOM6" s="324"/>
      <c r="LON6" s="324"/>
      <c r="LOO6" s="324"/>
      <c r="LOP6" s="324"/>
      <c r="LOQ6" s="324"/>
      <c r="LOR6" s="324"/>
      <c r="LOS6" s="324"/>
      <c r="LOT6" s="324"/>
      <c r="LOU6" s="324"/>
      <c r="LOV6" s="324"/>
      <c r="LOW6" s="324"/>
      <c r="LOX6" s="324"/>
      <c r="LOY6" s="324"/>
      <c r="LOZ6" s="324"/>
      <c r="LPA6" s="324"/>
      <c r="LPB6" s="324"/>
      <c r="LPC6" s="324"/>
      <c r="LPD6" s="324"/>
      <c r="LPE6" s="324"/>
      <c r="LPF6" s="324"/>
      <c r="LPG6" s="324"/>
      <c r="LPH6" s="324"/>
      <c r="LPI6" s="324"/>
      <c r="LPJ6" s="324"/>
      <c r="LPK6" s="324"/>
      <c r="LPL6" s="324"/>
      <c r="LPM6" s="324"/>
      <c r="LPN6" s="324"/>
      <c r="LPO6" s="324"/>
      <c r="LPP6" s="324"/>
      <c r="LPQ6" s="324"/>
      <c r="LPR6" s="324"/>
      <c r="LPS6" s="324"/>
      <c r="LPT6" s="324"/>
      <c r="LPU6" s="324"/>
      <c r="LPV6" s="324"/>
      <c r="LPW6" s="324"/>
      <c r="LPX6" s="324"/>
      <c r="LPY6" s="324"/>
      <c r="LPZ6" s="324"/>
      <c r="LQA6" s="324"/>
      <c r="LQB6" s="324"/>
      <c r="LQC6" s="324"/>
      <c r="LQD6" s="324"/>
      <c r="LQE6" s="324"/>
      <c r="LQF6" s="324"/>
      <c r="LQG6" s="324"/>
      <c r="LQH6" s="324"/>
      <c r="LQI6" s="324"/>
      <c r="LQJ6" s="324"/>
      <c r="LQK6" s="324"/>
      <c r="LQL6" s="324"/>
      <c r="LQM6" s="324"/>
      <c r="LQN6" s="324"/>
      <c r="LQO6" s="324"/>
      <c r="LQP6" s="324"/>
      <c r="LQQ6" s="324"/>
      <c r="LQR6" s="324"/>
      <c r="LQS6" s="324"/>
      <c r="LQT6" s="324"/>
      <c r="LQU6" s="324"/>
      <c r="LQV6" s="324"/>
      <c r="LQW6" s="324"/>
      <c r="LQX6" s="324"/>
      <c r="LQY6" s="324"/>
      <c r="LQZ6" s="324"/>
      <c r="LRA6" s="324"/>
      <c r="LRB6" s="324"/>
      <c r="LRC6" s="324"/>
      <c r="LRD6" s="324"/>
      <c r="LRE6" s="324"/>
      <c r="LRF6" s="324"/>
      <c r="LRG6" s="324"/>
      <c r="LRH6" s="324"/>
      <c r="LRI6" s="324"/>
      <c r="LRJ6" s="324"/>
      <c r="LRK6" s="324"/>
      <c r="LRL6" s="324"/>
      <c r="LRM6" s="324"/>
      <c r="LRN6" s="324"/>
      <c r="LRO6" s="324"/>
      <c r="LRP6" s="324"/>
      <c r="LRQ6" s="324"/>
      <c r="LRR6" s="324"/>
      <c r="LRS6" s="324"/>
      <c r="LRT6" s="324"/>
      <c r="LRU6" s="324"/>
      <c r="LRV6" s="324"/>
      <c r="LRW6" s="324"/>
      <c r="LRX6" s="324"/>
      <c r="LRY6" s="324"/>
      <c r="LRZ6" s="324"/>
      <c r="LSA6" s="324"/>
      <c r="LSB6" s="324"/>
      <c r="LSC6" s="324"/>
      <c r="LSD6" s="324"/>
      <c r="LSE6" s="324"/>
      <c r="LSF6" s="324"/>
      <c r="LSG6" s="324"/>
      <c r="LSH6" s="324"/>
      <c r="LSI6" s="324"/>
      <c r="LSJ6" s="324"/>
      <c r="LSK6" s="324"/>
      <c r="LSL6" s="324"/>
      <c r="LSM6" s="324"/>
      <c r="LSN6" s="324"/>
      <c r="LSO6" s="324"/>
      <c r="LSP6" s="324"/>
      <c r="LSQ6" s="324"/>
      <c r="LSR6" s="324"/>
      <c r="LSS6" s="324"/>
      <c r="LST6" s="324"/>
      <c r="LSU6" s="324"/>
      <c r="LSV6" s="324"/>
      <c r="LSW6" s="324"/>
      <c r="LSX6" s="324"/>
      <c r="LSY6" s="324"/>
      <c r="LSZ6" s="324"/>
      <c r="LTA6" s="324"/>
      <c r="LTB6" s="324"/>
      <c r="LTC6" s="324"/>
      <c r="LTD6" s="324"/>
      <c r="LTE6" s="324"/>
      <c r="LTF6" s="324"/>
      <c r="LTG6" s="324"/>
      <c r="LTH6" s="324"/>
      <c r="LTI6" s="324"/>
      <c r="LTJ6" s="324"/>
      <c r="LTK6" s="324"/>
      <c r="LTL6" s="324"/>
      <c r="LTM6" s="324"/>
      <c r="LTN6" s="324"/>
      <c r="LTO6" s="324"/>
      <c r="LTP6" s="324"/>
      <c r="LTQ6" s="324"/>
      <c r="LTR6" s="324"/>
      <c r="LTS6" s="324"/>
      <c r="LTT6" s="324"/>
      <c r="LTU6" s="324"/>
      <c r="LTV6" s="324"/>
      <c r="LTW6" s="324"/>
      <c r="LTX6" s="324"/>
      <c r="LTY6" s="324"/>
      <c r="LTZ6" s="324"/>
      <c r="LUA6" s="324"/>
      <c r="LUB6" s="324"/>
      <c r="LUC6" s="324"/>
      <c r="LUD6" s="324"/>
      <c r="LUE6" s="324"/>
      <c r="LUF6" s="324"/>
      <c r="LUG6" s="324"/>
      <c r="LUH6" s="324"/>
      <c r="LUI6" s="324"/>
      <c r="LUJ6" s="324"/>
      <c r="LUK6" s="324"/>
      <c r="LUL6" s="324"/>
      <c r="LUM6" s="324"/>
      <c r="LUN6" s="324"/>
      <c r="LUO6" s="324"/>
      <c r="LUP6" s="324"/>
      <c r="LUQ6" s="324"/>
      <c r="LUR6" s="324"/>
      <c r="LUS6" s="324"/>
      <c r="LUT6" s="324"/>
      <c r="LUU6" s="324"/>
      <c r="LUV6" s="324"/>
      <c r="LUW6" s="324"/>
      <c r="LUX6" s="324"/>
      <c r="LUY6" s="324"/>
      <c r="LUZ6" s="324"/>
      <c r="LVA6" s="324"/>
      <c r="LVB6" s="324"/>
      <c r="LVC6" s="324"/>
      <c r="LVD6" s="324"/>
      <c r="LVE6" s="324"/>
      <c r="LVF6" s="324"/>
      <c r="LVG6" s="324"/>
      <c r="LVH6" s="324"/>
      <c r="LVI6" s="324"/>
      <c r="LVJ6" s="324"/>
      <c r="LVK6" s="324"/>
      <c r="LVL6" s="324"/>
      <c r="LVM6" s="324"/>
      <c r="LVN6" s="324"/>
      <c r="LVO6" s="324"/>
      <c r="LVP6" s="324"/>
      <c r="LVQ6" s="324"/>
      <c r="LVR6" s="324"/>
      <c r="LVS6" s="324"/>
      <c r="LVT6" s="324"/>
      <c r="LVU6" s="324"/>
      <c r="LVV6" s="324"/>
      <c r="LVW6" s="324"/>
      <c r="LVX6" s="324"/>
      <c r="LVY6" s="324"/>
      <c r="LVZ6" s="324"/>
      <c r="LWA6" s="324"/>
      <c r="LWB6" s="324"/>
      <c r="LWC6" s="324"/>
      <c r="LWD6" s="324"/>
      <c r="LWE6" s="324"/>
      <c r="LWF6" s="324"/>
      <c r="LWG6" s="324"/>
      <c r="LWH6" s="324"/>
      <c r="LWI6" s="324"/>
      <c r="LWJ6" s="324"/>
      <c r="LWK6" s="324"/>
      <c r="LWL6" s="324"/>
      <c r="LWM6" s="324"/>
      <c r="LWN6" s="324"/>
      <c r="LWO6" s="324"/>
      <c r="LWP6" s="324"/>
      <c r="LWQ6" s="324"/>
      <c r="LWR6" s="324"/>
      <c r="LWS6" s="324"/>
      <c r="LWT6" s="324"/>
      <c r="LWU6" s="324"/>
      <c r="LWV6" s="324"/>
      <c r="LWW6" s="324"/>
      <c r="LWX6" s="324"/>
      <c r="LWY6" s="324"/>
      <c r="LWZ6" s="324"/>
      <c r="LXA6" s="324"/>
      <c r="LXB6" s="324"/>
      <c r="LXC6" s="324"/>
      <c r="LXD6" s="324"/>
      <c r="LXE6" s="324"/>
      <c r="LXF6" s="324"/>
      <c r="LXG6" s="324"/>
      <c r="LXH6" s="324"/>
      <c r="LXI6" s="324"/>
      <c r="LXJ6" s="324"/>
      <c r="LXK6" s="324"/>
      <c r="LXL6" s="324"/>
      <c r="LXM6" s="324"/>
      <c r="LXN6" s="324"/>
      <c r="LXO6" s="324"/>
      <c r="LXP6" s="324"/>
      <c r="LXQ6" s="324"/>
      <c r="LXR6" s="324"/>
      <c r="LXS6" s="324"/>
      <c r="LXT6" s="324"/>
      <c r="LXU6" s="324"/>
      <c r="LXV6" s="324"/>
      <c r="LXW6" s="324"/>
      <c r="LXX6" s="324"/>
      <c r="LXY6" s="324"/>
      <c r="LXZ6" s="324"/>
      <c r="LYA6" s="324"/>
      <c r="LYB6" s="324"/>
      <c r="LYC6" s="324"/>
      <c r="LYD6" s="324"/>
      <c r="LYE6" s="324"/>
      <c r="LYF6" s="324"/>
      <c r="LYG6" s="324"/>
      <c r="LYH6" s="324"/>
      <c r="LYI6" s="324"/>
      <c r="LYJ6" s="324"/>
      <c r="LYK6" s="324"/>
      <c r="LYL6" s="324"/>
      <c r="LYM6" s="324"/>
      <c r="LYN6" s="324"/>
      <c r="LYO6" s="324"/>
      <c r="LYP6" s="324"/>
      <c r="LYQ6" s="324"/>
      <c r="LYR6" s="324"/>
      <c r="LYS6" s="324"/>
      <c r="LYT6" s="324"/>
      <c r="LYU6" s="324"/>
      <c r="LYV6" s="324"/>
      <c r="LYW6" s="324"/>
      <c r="LYX6" s="324"/>
      <c r="LYY6" s="324"/>
      <c r="LYZ6" s="324"/>
      <c r="LZA6" s="324"/>
      <c r="LZB6" s="324"/>
      <c r="LZC6" s="324"/>
      <c r="LZD6" s="324"/>
      <c r="LZE6" s="324"/>
      <c r="LZF6" s="324"/>
      <c r="LZG6" s="324"/>
      <c r="LZH6" s="324"/>
      <c r="LZI6" s="324"/>
      <c r="LZJ6" s="324"/>
      <c r="LZK6" s="324"/>
      <c r="LZL6" s="324"/>
      <c r="LZM6" s="324"/>
      <c r="LZN6" s="324"/>
      <c r="LZO6" s="324"/>
      <c r="LZP6" s="324"/>
      <c r="LZQ6" s="324"/>
      <c r="LZR6" s="324"/>
      <c r="LZS6" s="324"/>
      <c r="LZT6" s="324"/>
      <c r="LZU6" s="324"/>
      <c r="LZV6" s="324"/>
      <c r="LZW6" s="324"/>
      <c r="LZX6" s="324"/>
      <c r="LZY6" s="324"/>
      <c r="LZZ6" s="324"/>
      <c r="MAA6" s="324"/>
      <c r="MAB6" s="324"/>
      <c r="MAC6" s="324"/>
      <c r="MAD6" s="324"/>
      <c r="MAE6" s="324"/>
      <c r="MAF6" s="324"/>
      <c r="MAG6" s="324"/>
      <c r="MAH6" s="324"/>
      <c r="MAI6" s="324"/>
      <c r="MAJ6" s="324"/>
      <c r="MAK6" s="324"/>
      <c r="MAL6" s="324"/>
      <c r="MAM6" s="324"/>
      <c r="MAN6" s="324"/>
      <c r="MAO6" s="324"/>
      <c r="MAP6" s="324"/>
      <c r="MAQ6" s="324"/>
      <c r="MAR6" s="324"/>
      <c r="MAS6" s="324"/>
      <c r="MAT6" s="324"/>
      <c r="MAU6" s="324"/>
      <c r="MAV6" s="324"/>
      <c r="MAW6" s="324"/>
      <c r="MAX6" s="324"/>
      <c r="MAY6" s="324"/>
      <c r="MAZ6" s="324"/>
      <c r="MBA6" s="324"/>
      <c r="MBB6" s="324"/>
      <c r="MBC6" s="324"/>
      <c r="MBD6" s="324"/>
      <c r="MBE6" s="324"/>
      <c r="MBF6" s="324"/>
      <c r="MBG6" s="324"/>
      <c r="MBH6" s="324"/>
    </row>
    <row r="7" spans="1:8848" s="51" customFormat="1" ht="53.25" customHeight="1">
      <c r="A7" s="91" t="s">
        <v>120</v>
      </c>
      <c r="B7" s="324"/>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324"/>
      <c r="BZ7" s="324"/>
      <c r="CA7" s="324"/>
      <c r="CB7" s="324"/>
      <c r="CC7" s="324"/>
      <c r="CD7" s="324"/>
      <c r="CE7" s="324"/>
      <c r="CF7" s="324"/>
      <c r="CG7" s="324"/>
      <c r="CH7" s="324"/>
      <c r="CI7" s="324"/>
      <c r="CJ7" s="324"/>
      <c r="CK7" s="324"/>
      <c r="CL7" s="324"/>
      <c r="CM7" s="324"/>
      <c r="CN7" s="324"/>
      <c r="CO7" s="324"/>
      <c r="CP7" s="324"/>
      <c r="CQ7" s="324"/>
      <c r="CR7" s="324"/>
      <c r="CS7" s="324"/>
      <c r="CT7" s="324"/>
      <c r="CU7" s="324"/>
      <c r="CV7" s="324"/>
      <c r="CW7" s="324"/>
      <c r="CX7" s="324"/>
      <c r="CY7" s="324"/>
      <c r="CZ7" s="324"/>
      <c r="DA7" s="324"/>
      <c r="DB7" s="324"/>
      <c r="DC7" s="324"/>
      <c r="DD7" s="324"/>
      <c r="DE7" s="324"/>
      <c r="DF7" s="324"/>
      <c r="DG7" s="324"/>
      <c r="DH7" s="324"/>
      <c r="DI7" s="324"/>
      <c r="DJ7" s="324"/>
      <c r="DK7" s="324"/>
      <c r="DL7" s="324"/>
      <c r="DM7" s="324"/>
      <c r="DN7" s="324"/>
      <c r="DO7" s="324"/>
      <c r="DP7" s="324"/>
      <c r="DQ7" s="324"/>
      <c r="DR7" s="324"/>
      <c r="DS7" s="324"/>
      <c r="DT7" s="324"/>
      <c r="DU7" s="324"/>
      <c r="DV7" s="324"/>
      <c r="DW7" s="324"/>
      <c r="DX7" s="324"/>
      <c r="DY7" s="324"/>
      <c r="DZ7" s="324"/>
      <c r="EA7" s="324"/>
      <c r="EB7" s="324"/>
      <c r="EC7" s="324"/>
      <c r="ED7" s="324"/>
      <c r="EE7" s="324"/>
      <c r="EF7" s="324"/>
      <c r="EG7" s="324"/>
      <c r="EH7" s="324"/>
      <c r="EI7" s="324"/>
      <c r="EJ7" s="324"/>
      <c r="EK7" s="324"/>
      <c r="EL7" s="324"/>
      <c r="EM7" s="324"/>
      <c r="EN7" s="324"/>
      <c r="EO7" s="324"/>
      <c r="EP7" s="324"/>
      <c r="EQ7" s="324"/>
      <c r="ER7" s="324"/>
      <c r="ES7" s="324"/>
      <c r="ET7" s="324"/>
      <c r="EU7" s="324"/>
      <c r="EV7" s="324"/>
      <c r="EW7" s="324"/>
      <c r="EX7" s="324"/>
      <c r="EY7" s="324"/>
      <c r="EZ7" s="324"/>
      <c r="FA7" s="324"/>
      <c r="FB7" s="324"/>
      <c r="FC7" s="324"/>
      <c r="FD7" s="324"/>
      <c r="FE7" s="324"/>
      <c r="FF7" s="324"/>
      <c r="FG7" s="324"/>
      <c r="FH7" s="324"/>
      <c r="FI7" s="324"/>
      <c r="FJ7" s="324"/>
      <c r="FK7" s="324"/>
      <c r="FL7" s="324"/>
      <c r="FM7" s="324"/>
      <c r="FN7" s="324"/>
      <c r="FO7" s="324"/>
      <c r="FP7" s="324"/>
      <c r="FQ7" s="324"/>
      <c r="FR7" s="324"/>
      <c r="FS7" s="324"/>
      <c r="FT7" s="324"/>
      <c r="FU7" s="324"/>
      <c r="FV7" s="324"/>
      <c r="FW7" s="324"/>
      <c r="FX7" s="324"/>
      <c r="FY7" s="324"/>
      <c r="FZ7" s="324"/>
      <c r="GA7" s="324"/>
      <c r="GB7" s="324"/>
      <c r="GC7" s="324"/>
      <c r="GD7" s="324"/>
      <c r="GE7" s="324"/>
      <c r="GF7" s="324"/>
      <c r="GG7" s="324"/>
      <c r="GH7" s="324"/>
      <c r="GI7" s="324"/>
      <c r="GJ7" s="324"/>
      <c r="GK7" s="324"/>
      <c r="GL7" s="324"/>
      <c r="GM7" s="324"/>
      <c r="GN7" s="324"/>
      <c r="GO7" s="324"/>
      <c r="GP7" s="324"/>
      <c r="GQ7" s="324"/>
      <c r="GR7" s="324"/>
      <c r="GS7" s="324"/>
      <c r="GT7" s="324"/>
      <c r="GU7" s="324"/>
      <c r="GV7" s="324"/>
      <c r="GW7" s="324"/>
      <c r="GX7" s="324"/>
      <c r="GY7" s="324"/>
      <c r="GZ7" s="324"/>
      <c r="HA7" s="324"/>
      <c r="HB7" s="324"/>
      <c r="HC7" s="324"/>
      <c r="HD7" s="324"/>
      <c r="HE7" s="324"/>
      <c r="HF7" s="324"/>
      <c r="HG7" s="324"/>
      <c r="HH7" s="324"/>
      <c r="HI7" s="324"/>
      <c r="HJ7" s="324"/>
      <c r="HK7" s="324"/>
      <c r="HL7" s="324"/>
      <c r="HM7" s="324"/>
      <c r="HN7" s="324"/>
      <c r="HO7" s="324"/>
      <c r="HP7" s="324"/>
      <c r="HQ7" s="324"/>
      <c r="HR7" s="324"/>
      <c r="HS7" s="324"/>
      <c r="HT7" s="324"/>
      <c r="HU7" s="324"/>
      <c r="HV7" s="324"/>
      <c r="HW7" s="324"/>
      <c r="HX7" s="324"/>
      <c r="HY7" s="324"/>
      <c r="HZ7" s="324"/>
      <c r="IA7" s="324"/>
      <c r="IB7" s="324"/>
      <c r="IC7" s="324"/>
      <c r="ID7" s="324"/>
      <c r="IE7" s="324"/>
      <c r="IF7" s="324"/>
      <c r="IG7" s="324"/>
      <c r="IH7" s="324"/>
      <c r="II7" s="324"/>
      <c r="IJ7" s="324"/>
      <c r="IK7" s="324"/>
      <c r="IL7" s="324"/>
      <c r="IM7" s="324"/>
      <c r="IN7" s="324"/>
      <c r="IO7" s="324"/>
      <c r="IP7" s="324"/>
      <c r="IQ7" s="324"/>
      <c r="IR7" s="324"/>
      <c r="IS7" s="324"/>
      <c r="IT7" s="324"/>
      <c r="IU7" s="324"/>
      <c r="IV7" s="324"/>
      <c r="IW7" s="324"/>
      <c r="IX7" s="324"/>
      <c r="IY7" s="324"/>
      <c r="IZ7" s="324"/>
      <c r="JA7" s="324"/>
      <c r="JB7" s="324"/>
      <c r="JC7" s="324"/>
      <c r="JD7" s="324"/>
      <c r="JE7" s="324"/>
      <c r="JF7" s="324"/>
      <c r="JG7" s="324"/>
      <c r="JH7" s="324"/>
      <c r="JI7" s="324"/>
      <c r="JJ7" s="324"/>
      <c r="JK7" s="324"/>
      <c r="JL7" s="324"/>
      <c r="JM7" s="324"/>
      <c r="JN7" s="324"/>
      <c r="JO7" s="324"/>
      <c r="JP7" s="324"/>
      <c r="JQ7" s="324"/>
      <c r="JR7" s="324"/>
      <c r="JS7" s="324"/>
      <c r="JT7" s="324"/>
      <c r="JU7" s="324"/>
      <c r="JV7" s="324"/>
      <c r="JW7" s="324"/>
      <c r="JX7" s="324"/>
      <c r="JY7" s="324"/>
      <c r="JZ7" s="324"/>
      <c r="KA7" s="324"/>
      <c r="KB7" s="324"/>
      <c r="KC7" s="324"/>
      <c r="KD7" s="324"/>
      <c r="KE7" s="324"/>
      <c r="KF7" s="324"/>
      <c r="KG7" s="324"/>
      <c r="KH7" s="324"/>
      <c r="KI7" s="324"/>
      <c r="KJ7" s="324"/>
      <c r="KK7" s="324"/>
      <c r="KL7" s="324"/>
      <c r="KM7" s="324"/>
      <c r="KN7" s="324"/>
      <c r="KO7" s="324"/>
      <c r="KP7" s="324"/>
      <c r="KQ7" s="324"/>
      <c r="KR7" s="324"/>
      <c r="KS7" s="324"/>
      <c r="KT7" s="324"/>
      <c r="KU7" s="324"/>
      <c r="KV7" s="324"/>
      <c r="KW7" s="324"/>
      <c r="KX7" s="324"/>
      <c r="KY7" s="324"/>
      <c r="KZ7" s="324"/>
      <c r="LA7" s="324"/>
      <c r="LB7" s="324"/>
      <c r="LC7" s="324"/>
      <c r="LD7" s="324"/>
      <c r="LE7" s="324"/>
      <c r="LF7" s="324"/>
      <c r="LG7" s="324"/>
      <c r="LH7" s="324"/>
      <c r="LI7" s="324"/>
      <c r="LJ7" s="324"/>
      <c r="LK7" s="324"/>
      <c r="LL7" s="324"/>
      <c r="LM7" s="324"/>
      <c r="LN7" s="324"/>
      <c r="LO7" s="324"/>
      <c r="LP7" s="324"/>
      <c r="LQ7" s="324"/>
      <c r="LR7" s="324"/>
      <c r="LS7" s="324"/>
      <c r="LT7" s="324"/>
      <c r="LU7" s="324"/>
      <c r="LV7" s="324"/>
      <c r="LW7" s="324"/>
      <c r="LX7" s="324"/>
      <c r="LY7" s="324"/>
      <c r="LZ7" s="324"/>
      <c r="MA7" s="324"/>
      <c r="MB7" s="324"/>
      <c r="MC7" s="324"/>
      <c r="MD7" s="324"/>
      <c r="ME7" s="324"/>
      <c r="MF7" s="324"/>
      <c r="MG7" s="324"/>
      <c r="MH7" s="324"/>
      <c r="MI7" s="324"/>
      <c r="MJ7" s="324"/>
      <c r="MK7" s="324"/>
      <c r="ML7" s="324"/>
      <c r="MM7" s="324"/>
      <c r="MN7" s="324"/>
      <c r="MO7" s="324"/>
      <c r="MP7" s="324"/>
      <c r="MQ7" s="324"/>
      <c r="MR7" s="324"/>
      <c r="MS7" s="324"/>
      <c r="MT7" s="324"/>
      <c r="MU7" s="324"/>
      <c r="MV7" s="324"/>
      <c r="MW7" s="324"/>
      <c r="MX7" s="324"/>
      <c r="MY7" s="324"/>
      <c r="MZ7" s="324"/>
      <c r="NA7" s="324"/>
      <c r="NB7" s="324"/>
      <c r="NC7" s="324"/>
      <c r="ND7" s="324"/>
      <c r="NE7" s="324"/>
      <c r="NF7" s="324"/>
      <c r="NG7" s="324"/>
      <c r="NH7" s="324"/>
      <c r="NI7" s="324"/>
      <c r="NJ7" s="324"/>
      <c r="NK7" s="324"/>
      <c r="NL7" s="324"/>
      <c r="NM7" s="324"/>
      <c r="NN7" s="324"/>
      <c r="NO7" s="324"/>
      <c r="NP7" s="324"/>
      <c r="NQ7" s="324"/>
      <c r="NR7" s="324"/>
      <c r="NS7" s="324"/>
      <c r="NT7" s="324"/>
      <c r="NU7" s="324"/>
      <c r="NV7" s="324"/>
      <c r="NW7" s="324"/>
      <c r="NX7" s="324"/>
      <c r="NY7" s="324"/>
      <c r="NZ7" s="324"/>
      <c r="OA7" s="324"/>
      <c r="OB7" s="324"/>
      <c r="OC7" s="324"/>
      <c r="OD7" s="324"/>
      <c r="OE7" s="324"/>
      <c r="OF7" s="324"/>
      <c r="OG7" s="324"/>
      <c r="OH7" s="324"/>
      <c r="OI7" s="324"/>
      <c r="OJ7" s="324"/>
      <c r="OK7" s="324"/>
      <c r="OL7" s="324"/>
      <c r="OM7" s="324"/>
      <c r="ON7" s="324"/>
      <c r="OO7" s="324"/>
      <c r="OP7" s="324"/>
      <c r="OQ7" s="324"/>
      <c r="OR7" s="324"/>
      <c r="OS7" s="324"/>
      <c r="OT7" s="324"/>
      <c r="OU7" s="324"/>
      <c r="OV7" s="324"/>
      <c r="OW7" s="324"/>
      <c r="OX7" s="324"/>
      <c r="OY7" s="324"/>
      <c r="OZ7" s="324"/>
      <c r="PA7" s="324"/>
      <c r="PB7" s="324"/>
      <c r="PC7" s="324"/>
      <c r="PD7" s="324"/>
      <c r="PE7" s="324"/>
      <c r="PF7" s="324"/>
      <c r="PG7" s="324"/>
      <c r="PH7" s="324"/>
      <c r="PI7" s="324"/>
      <c r="PJ7" s="324"/>
      <c r="PK7" s="324"/>
      <c r="PL7" s="324"/>
      <c r="PM7" s="324"/>
      <c r="PN7" s="324"/>
      <c r="PO7" s="324"/>
      <c r="PP7" s="324"/>
      <c r="PQ7" s="324"/>
      <c r="PR7" s="324"/>
      <c r="PS7" s="324"/>
      <c r="PT7" s="324"/>
      <c r="PU7" s="324"/>
      <c r="PV7" s="324"/>
      <c r="PW7" s="324"/>
      <c r="PX7" s="324"/>
      <c r="PY7" s="324"/>
      <c r="PZ7" s="324"/>
      <c r="QA7" s="324"/>
      <c r="QB7" s="324"/>
      <c r="QC7" s="324"/>
      <c r="QD7" s="324"/>
      <c r="QE7" s="324"/>
      <c r="QF7" s="324"/>
      <c r="QG7" s="324"/>
      <c r="QH7" s="324"/>
      <c r="QI7" s="324"/>
      <c r="QJ7" s="324"/>
      <c r="QK7" s="324"/>
      <c r="QL7" s="324"/>
      <c r="QM7" s="324"/>
      <c r="QN7" s="324"/>
      <c r="QO7" s="324"/>
      <c r="QP7" s="324"/>
      <c r="QQ7" s="324"/>
      <c r="QR7" s="324"/>
      <c r="QS7" s="324"/>
      <c r="QT7" s="324"/>
      <c r="QU7" s="324"/>
      <c r="QV7" s="324"/>
      <c r="QW7" s="324"/>
      <c r="QX7" s="324"/>
      <c r="QY7" s="324"/>
      <c r="QZ7" s="324"/>
      <c r="RA7" s="324"/>
      <c r="RB7" s="324"/>
      <c r="RC7" s="324"/>
      <c r="RD7" s="324"/>
      <c r="RE7" s="324"/>
      <c r="RF7" s="324"/>
      <c r="RG7" s="324"/>
      <c r="RH7" s="324"/>
      <c r="RI7" s="324"/>
      <c r="RJ7" s="324"/>
      <c r="RK7" s="324"/>
      <c r="RL7" s="324"/>
      <c r="RM7" s="324"/>
      <c r="RN7" s="324"/>
      <c r="RO7" s="324"/>
      <c r="RP7" s="324"/>
      <c r="RQ7" s="324"/>
      <c r="RR7" s="324"/>
      <c r="RS7" s="324"/>
      <c r="RT7" s="324"/>
      <c r="RU7" s="324"/>
      <c r="RV7" s="324"/>
      <c r="RW7" s="324"/>
      <c r="RX7" s="324"/>
      <c r="RY7" s="324"/>
      <c r="RZ7" s="324"/>
      <c r="SA7" s="324"/>
      <c r="SB7" s="324"/>
      <c r="SC7" s="324"/>
      <c r="SD7" s="324"/>
      <c r="SE7" s="324"/>
      <c r="SF7" s="324"/>
      <c r="SG7" s="324"/>
      <c r="SH7" s="324"/>
      <c r="SI7" s="324"/>
      <c r="SJ7" s="324"/>
      <c r="SK7" s="324"/>
      <c r="SL7" s="324"/>
      <c r="SM7" s="324"/>
      <c r="SN7" s="324"/>
      <c r="SO7" s="324"/>
      <c r="SP7" s="324"/>
      <c r="SQ7" s="324"/>
      <c r="SR7" s="324"/>
      <c r="SS7" s="324"/>
      <c r="ST7" s="324"/>
      <c r="SU7" s="324"/>
      <c r="SV7" s="324"/>
      <c r="SW7" s="324"/>
      <c r="SX7" s="324"/>
      <c r="SY7" s="324"/>
      <c r="SZ7" s="324"/>
      <c r="TA7" s="324"/>
      <c r="TB7" s="324"/>
      <c r="TC7" s="324"/>
      <c r="TD7" s="324"/>
      <c r="TE7" s="324"/>
      <c r="TF7" s="324"/>
      <c r="TG7" s="324"/>
      <c r="TH7" s="324"/>
      <c r="TI7" s="324"/>
      <c r="TJ7" s="324"/>
      <c r="TK7" s="324"/>
      <c r="TL7" s="324"/>
      <c r="TM7" s="324"/>
      <c r="TN7" s="324"/>
      <c r="TO7" s="324"/>
      <c r="TP7" s="324"/>
      <c r="TQ7" s="324"/>
      <c r="TR7" s="324"/>
      <c r="TS7" s="324"/>
      <c r="TT7" s="324"/>
      <c r="TU7" s="324"/>
      <c r="TV7" s="324"/>
      <c r="TW7" s="324"/>
      <c r="TX7" s="324"/>
      <c r="TY7" s="324"/>
      <c r="TZ7" s="324"/>
      <c r="UA7" s="324"/>
      <c r="UB7" s="324"/>
      <c r="UC7" s="324"/>
      <c r="UD7" s="324"/>
      <c r="UE7" s="324"/>
      <c r="UF7" s="324"/>
      <c r="UG7" s="324"/>
      <c r="UH7" s="324"/>
      <c r="UI7" s="324"/>
      <c r="UJ7" s="324"/>
      <c r="UK7" s="324"/>
      <c r="UL7" s="324"/>
      <c r="UM7" s="324"/>
      <c r="UN7" s="324"/>
      <c r="UO7" s="324"/>
      <c r="UP7" s="324"/>
      <c r="UQ7" s="324"/>
      <c r="UR7" s="324"/>
      <c r="US7" s="324"/>
      <c r="UT7" s="324"/>
      <c r="UU7" s="324"/>
      <c r="UV7" s="324"/>
      <c r="UW7" s="324"/>
      <c r="UX7" s="324"/>
      <c r="UY7" s="324"/>
      <c r="UZ7" s="324"/>
      <c r="VA7" s="324"/>
      <c r="VB7" s="324"/>
      <c r="VC7" s="324"/>
      <c r="VD7" s="324"/>
      <c r="VE7" s="324"/>
      <c r="VF7" s="324"/>
      <c r="VG7" s="324"/>
      <c r="VH7" s="324"/>
      <c r="VI7" s="324"/>
      <c r="VJ7" s="324"/>
      <c r="VK7" s="324"/>
      <c r="VL7" s="324"/>
      <c r="VM7" s="324"/>
      <c r="VN7" s="324"/>
      <c r="VO7" s="324"/>
      <c r="VP7" s="324"/>
      <c r="VQ7" s="324"/>
      <c r="VR7" s="324"/>
      <c r="VS7" s="324"/>
      <c r="VT7" s="324"/>
      <c r="VU7" s="324"/>
      <c r="VV7" s="324"/>
      <c r="VW7" s="324"/>
      <c r="VX7" s="324"/>
      <c r="VY7" s="324"/>
      <c r="VZ7" s="324"/>
      <c r="WA7" s="324"/>
      <c r="WB7" s="324"/>
      <c r="WC7" s="324"/>
      <c r="WD7" s="324"/>
      <c r="WE7" s="324"/>
      <c r="WF7" s="324"/>
      <c r="WG7" s="324"/>
      <c r="WH7" s="324"/>
      <c r="WI7" s="324"/>
      <c r="WJ7" s="324"/>
      <c r="WK7" s="324"/>
      <c r="WL7" s="324"/>
      <c r="WM7" s="324"/>
      <c r="WN7" s="324"/>
      <c r="WO7" s="324"/>
      <c r="WP7" s="324"/>
      <c r="WQ7" s="324"/>
      <c r="WR7" s="324"/>
      <c r="WS7" s="324"/>
      <c r="WT7" s="324"/>
      <c r="WU7" s="324"/>
      <c r="WV7" s="324"/>
      <c r="WW7" s="324"/>
      <c r="WX7" s="324"/>
      <c r="WY7" s="324"/>
      <c r="WZ7" s="324"/>
      <c r="XA7" s="324"/>
      <c r="XB7" s="324"/>
      <c r="XC7" s="324"/>
      <c r="XD7" s="324"/>
      <c r="XE7" s="324"/>
      <c r="XF7" s="324"/>
      <c r="XG7" s="324"/>
      <c r="XH7" s="324"/>
      <c r="XI7" s="324"/>
      <c r="XJ7" s="324"/>
      <c r="XK7" s="324"/>
      <c r="XL7" s="324"/>
      <c r="XM7" s="324"/>
      <c r="XN7" s="324"/>
      <c r="XO7" s="324"/>
      <c r="XP7" s="324"/>
      <c r="XQ7" s="324"/>
      <c r="XR7" s="324"/>
      <c r="XS7" s="324"/>
      <c r="XT7" s="324"/>
      <c r="XU7" s="324"/>
      <c r="XV7" s="324"/>
      <c r="XW7" s="324"/>
      <c r="XX7" s="324"/>
      <c r="XY7" s="324"/>
      <c r="XZ7" s="324"/>
      <c r="YA7" s="324"/>
      <c r="YB7" s="324"/>
      <c r="YC7" s="324"/>
      <c r="YD7" s="324"/>
      <c r="YE7" s="324"/>
      <c r="YF7" s="324"/>
      <c r="YG7" s="324"/>
      <c r="YH7" s="324"/>
      <c r="YI7" s="324"/>
      <c r="YJ7" s="324"/>
      <c r="YK7" s="324"/>
      <c r="YL7" s="324"/>
      <c r="YM7" s="324"/>
      <c r="YN7" s="324"/>
      <c r="YO7" s="324"/>
      <c r="YP7" s="324"/>
      <c r="YQ7" s="324"/>
      <c r="YR7" s="324"/>
      <c r="YS7" s="324"/>
      <c r="YT7" s="324"/>
      <c r="YU7" s="324"/>
      <c r="YV7" s="324"/>
      <c r="YW7" s="324"/>
      <c r="YX7" s="324"/>
      <c r="YY7" s="324"/>
      <c r="YZ7" s="324"/>
      <c r="ZA7" s="324"/>
      <c r="ZB7" s="324"/>
      <c r="ZC7" s="324"/>
      <c r="ZD7" s="324"/>
      <c r="ZE7" s="324"/>
      <c r="ZF7" s="324"/>
      <c r="ZG7" s="324"/>
      <c r="ZH7" s="324"/>
      <c r="ZI7" s="324"/>
      <c r="ZJ7" s="324"/>
      <c r="ZK7" s="324"/>
      <c r="ZL7" s="324"/>
      <c r="ZM7" s="324"/>
      <c r="ZN7" s="324"/>
      <c r="ZO7" s="324"/>
      <c r="ZP7" s="324"/>
      <c r="ZQ7" s="324"/>
      <c r="ZR7" s="324"/>
      <c r="ZS7" s="324"/>
      <c r="ZT7" s="324"/>
      <c r="ZU7" s="324"/>
      <c r="ZV7" s="324"/>
      <c r="ZW7" s="324"/>
      <c r="ZX7" s="324"/>
      <c r="ZY7" s="324"/>
      <c r="ZZ7" s="324"/>
      <c r="AAA7" s="324"/>
      <c r="AAB7" s="324"/>
      <c r="AAC7" s="324"/>
      <c r="AAD7" s="324"/>
      <c r="AAE7" s="324"/>
      <c r="AAF7" s="324"/>
      <c r="AAG7" s="324"/>
      <c r="AAH7" s="324"/>
      <c r="AAI7" s="324"/>
      <c r="AAJ7" s="324"/>
      <c r="AAK7" s="324"/>
      <c r="AAL7" s="324"/>
      <c r="AAM7" s="324"/>
      <c r="AAN7" s="324"/>
      <c r="AAO7" s="324"/>
      <c r="AAP7" s="324"/>
      <c r="AAQ7" s="324"/>
      <c r="AAR7" s="324"/>
      <c r="AAS7" s="324"/>
      <c r="AAT7" s="324"/>
      <c r="AAU7" s="324"/>
      <c r="AAV7" s="324"/>
      <c r="AAW7" s="324"/>
      <c r="AAX7" s="324"/>
      <c r="AAY7" s="324"/>
      <c r="AAZ7" s="324"/>
      <c r="ABA7" s="324"/>
      <c r="ABB7" s="324"/>
      <c r="ABC7" s="324"/>
      <c r="ABD7" s="324"/>
      <c r="ABE7" s="324"/>
      <c r="ABF7" s="324"/>
      <c r="ABG7" s="324"/>
      <c r="ABH7" s="324"/>
      <c r="ABI7" s="324"/>
      <c r="ABJ7" s="324"/>
      <c r="ABK7" s="324"/>
      <c r="ABL7" s="324"/>
      <c r="ABM7" s="324"/>
      <c r="ABN7" s="324"/>
      <c r="ABO7" s="324"/>
      <c r="ABP7" s="324"/>
      <c r="ABQ7" s="324"/>
      <c r="ABR7" s="324"/>
      <c r="ABS7" s="324"/>
      <c r="ABT7" s="324"/>
      <c r="ABU7" s="324"/>
      <c r="ABV7" s="324"/>
      <c r="ABW7" s="324"/>
      <c r="ABX7" s="324"/>
      <c r="ABY7" s="324"/>
      <c r="ABZ7" s="324"/>
      <c r="ACA7" s="324"/>
      <c r="ACB7" s="324"/>
      <c r="ACC7" s="324"/>
      <c r="ACD7" s="324"/>
      <c r="ACE7" s="324"/>
      <c r="ACF7" s="324"/>
      <c r="ACG7" s="324"/>
      <c r="ACH7" s="324"/>
      <c r="ACI7" s="324"/>
      <c r="ACJ7" s="324"/>
      <c r="ACK7" s="324"/>
      <c r="ACL7" s="324"/>
      <c r="ACM7" s="324"/>
      <c r="ACN7" s="324"/>
      <c r="ACO7" s="324"/>
      <c r="ACP7" s="324"/>
      <c r="ACQ7" s="324"/>
      <c r="ACR7" s="324"/>
      <c r="ACS7" s="324"/>
      <c r="ACT7" s="324"/>
      <c r="ACU7" s="324"/>
      <c r="ACV7" s="324"/>
      <c r="ACW7" s="324"/>
      <c r="ACX7" s="324"/>
      <c r="ACY7" s="324"/>
      <c r="ACZ7" s="324"/>
      <c r="ADA7" s="324"/>
      <c r="ADB7" s="324"/>
      <c r="ADC7" s="324"/>
      <c r="ADD7" s="324"/>
      <c r="ADE7" s="324"/>
      <c r="ADF7" s="324"/>
      <c r="ADG7" s="324"/>
      <c r="ADH7" s="324"/>
      <c r="ADI7" s="324"/>
      <c r="ADJ7" s="324"/>
      <c r="ADK7" s="324"/>
      <c r="ADL7" s="324"/>
      <c r="ADM7" s="324"/>
      <c r="ADN7" s="324"/>
      <c r="ADO7" s="324"/>
      <c r="ADP7" s="324"/>
      <c r="ADQ7" s="324"/>
      <c r="ADR7" s="324"/>
      <c r="ADS7" s="324"/>
      <c r="ADT7" s="324"/>
      <c r="ADU7" s="324"/>
      <c r="ADV7" s="324"/>
      <c r="ADW7" s="324"/>
      <c r="ADX7" s="324"/>
      <c r="ADY7" s="324"/>
      <c r="ADZ7" s="324"/>
      <c r="AEA7" s="324"/>
      <c r="AEB7" s="324"/>
      <c r="AEC7" s="324"/>
      <c r="AED7" s="324"/>
      <c r="AEE7" s="324"/>
      <c r="AEF7" s="324"/>
      <c r="AEG7" s="324"/>
      <c r="AEH7" s="324"/>
      <c r="AEI7" s="324"/>
      <c r="AEJ7" s="324"/>
      <c r="AEK7" s="324"/>
      <c r="AEL7" s="324"/>
      <c r="AEM7" s="324"/>
      <c r="AEN7" s="324"/>
      <c r="AEO7" s="324"/>
      <c r="AEP7" s="324"/>
      <c r="AEQ7" s="324"/>
      <c r="AER7" s="324"/>
      <c r="AES7" s="324"/>
      <c r="AET7" s="324"/>
      <c r="AEU7" s="324"/>
      <c r="AEV7" s="324"/>
      <c r="AEW7" s="324"/>
      <c r="AEX7" s="324"/>
      <c r="AEY7" s="324"/>
      <c r="AEZ7" s="324"/>
      <c r="AFA7" s="324"/>
      <c r="AFB7" s="324"/>
      <c r="AFC7" s="324"/>
      <c r="AFD7" s="324"/>
      <c r="AFE7" s="324"/>
      <c r="AFF7" s="324"/>
      <c r="AFG7" s="324"/>
      <c r="AFH7" s="324"/>
      <c r="AFI7" s="324"/>
      <c r="AFJ7" s="324"/>
      <c r="AFK7" s="324"/>
      <c r="AFL7" s="324"/>
      <c r="AFM7" s="324"/>
      <c r="AFN7" s="324"/>
      <c r="AFO7" s="324"/>
      <c r="AFP7" s="324"/>
      <c r="AFQ7" s="324"/>
      <c r="AFR7" s="324"/>
      <c r="AFS7" s="324"/>
      <c r="AFT7" s="324"/>
      <c r="AFU7" s="324"/>
      <c r="AFV7" s="324"/>
      <c r="AFW7" s="324"/>
      <c r="AFX7" s="324"/>
      <c r="AFY7" s="324"/>
      <c r="AFZ7" s="324"/>
      <c r="AGA7" s="324"/>
      <c r="AGB7" s="324"/>
      <c r="AGC7" s="324"/>
      <c r="AGD7" s="324"/>
      <c r="AGE7" s="324"/>
      <c r="AGF7" s="324"/>
      <c r="AGG7" s="324"/>
      <c r="AGH7" s="324"/>
      <c r="AGI7" s="324"/>
      <c r="AGJ7" s="324"/>
      <c r="AGK7" s="324"/>
      <c r="AGL7" s="324"/>
      <c r="AGM7" s="324"/>
      <c r="AGN7" s="324"/>
      <c r="AGO7" s="324"/>
      <c r="AGP7" s="324"/>
      <c r="AGQ7" s="324"/>
      <c r="AGR7" s="324"/>
      <c r="AGS7" s="324"/>
      <c r="AGT7" s="324"/>
      <c r="AGU7" s="324"/>
      <c r="AGV7" s="324"/>
      <c r="AGW7" s="324"/>
      <c r="AGX7" s="324"/>
      <c r="AGY7" s="324"/>
      <c r="AGZ7" s="324"/>
      <c r="AHA7" s="324"/>
      <c r="AHB7" s="324"/>
      <c r="AHC7" s="324"/>
      <c r="AHD7" s="324"/>
      <c r="AHE7" s="324"/>
      <c r="AHF7" s="324"/>
      <c r="AHG7" s="324"/>
      <c r="AHH7" s="324"/>
      <c r="AHI7" s="324"/>
      <c r="AHJ7" s="324"/>
      <c r="AHK7" s="324"/>
      <c r="AHL7" s="324"/>
      <c r="AHM7" s="324"/>
      <c r="AHN7" s="324"/>
      <c r="AHO7" s="324"/>
      <c r="AHP7" s="324"/>
      <c r="AHQ7" s="324"/>
      <c r="AHR7" s="324"/>
      <c r="AHS7" s="324"/>
      <c r="AHT7" s="324"/>
      <c r="AHU7" s="324"/>
      <c r="AHV7" s="324"/>
      <c r="AHW7" s="324"/>
      <c r="AHX7" s="324"/>
      <c r="AHY7" s="324"/>
      <c r="AHZ7" s="324"/>
      <c r="AIA7" s="324"/>
      <c r="AIB7" s="324"/>
      <c r="AIC7" s="324"/>
      <c r="AID7" s="324"/>
      <c r="AIE7" s="324"/>
      <c r="AIF7" s="324"/>
      <c r="AIG7" s="324"/>
      <c r="AIH7" s="324"/>
      <c r="AII7" s="324"/>
      <c r="AIJ7" s="324"/>
      <c r="AIK7" s="324"/>
      <c r="AIL7" s="324"/>
      <c r="AIM7" s="324"/>
      <c r="AIN7" s="324"/>
      <c r="AIO7" s="324"/>
      <c r="AIP7" s="324"/>
      <c r="AIQ7" s="324"/>
      <c r="AIR7" s="324"/>
      <c r="AIS7" s="324"/>
      <c r="AIT7" s="324"/>
      <c r="AIU7" s="324"/>
      <c r="AIV7" s="324"/>
      <c r="AIW7" s="324"/>
      <c r="AIX7" s="324"/>
      <c r="AIY7" s="324"/>
      <c r="AIZ7" s="324"/>
      <c r="AJA7" s="324"/>
      <c r="AJB7" s="324"/>
      <c r="AJC7" s="324"/>
      <c r="AJD7" s="324"/>
      <c r="AJE7" s="324"/>
      <c r="AJF7" s="324"/>
      <c r="AJG7" s="324"/>
      <c r="AJH7" s="324"/>
      <c r="AJI7" s="324"/>
      <c r="AJJ7" s="324"/>
      <c r="AJK7" s="324"/>
      <c r="AJL7" s="324"/>
      <c r="AJM7" s="324"/>
      <c r="AJN7" s="324"/>
      <c r="AJO7" s="324"/>
      <c r="AJP7" s="324"/>
      <c r="AJQ7" s="324"/>
      <c r="AJR7" s="324"/>
      <c r="AJS7" s="324"/>
      <c r="AJT7" s="324"/>
      <c r="AJU7" s="324"/>
      <c r="AJV7" s="324"/>
      <c r="AJW7" s="324"/>
      <c r="AJX7" s="324"/>
      <c r="AJY7" s="324"/>
      <c r="AJZ7" s="324"/>
      <c r="AKA7" s="324"/>
      <c r="AKB7" s="324"/>
      <c r="AKC7" s="324"/>
      <c r="AKD7" s="324"/>
      <c r="AKE7" s="324"/>
      <c r="AKF7" s="324"/>
      <c r="AKG7" s="324"/>
      <c r="AKH7" s="324"/>
      <c r="AKI7" s="324"/>
      <c r="AKJ7" s="324"/>
      <c r="AKK7" s="324"/>
      <c r="AKL7" s="324"/>
      <c r="AKM7" s="324"/>
      <c r="AKN7" s="324"/>
      <c r="AKO7" s="324"/>
      <c r="AKP7" s="324"/>
      <c r="AKQ7" s="324"/>
      <c r="AKR7" s="324"/>
      <c r="AKS7" s="324"/>
      <c r="AKT7" s="324"/>
      <c r="AKU7" s="324"/>
      <c r="AKV7" s="324"/>
      <c r="AKW7" s="324"/>
      <c r="AKX7" s="324"/>
      <c r="AKY7" s="324"/>
      <c r="AKZ7" s="324"/>
      <c r="ALA7" s="324"/>
      <c r="ALB7" s="324"/>
      <c r="ALC7" s="324"/>
      <c r="ALD7" s="324"/>
      <c r="ALE7" s="324"/>
      <c r="ALF7" s="324"/>
      <c r="ALG7" s="324"/>
      <c r="ALH7" s="324"/>
      <c r="ALI7" s="324"/>
      <c r="ALJ7" s="324"/>
      <c r="ALK7" s="324"/>
      <c r="ALL7" s="324"/>
      <c r="ALM7" s="324"/>
      <c r="ALN7" s="324"/>
      <c r="ALO7" s="324"/>
      <c r="ALP7" s="324"/>
      <c r="ALQ7" s="324"/>
      <c r="ALR7" s="324"/>
      <c r="ALS7" s="324"/>
      <c r="ALT7" s="324"/>
      <c r="ALU7" s="324"/>
      <c r="ALV7" s="324"/>
      <c r="ALW7" s="324"/>
      <c r="ALX7" s="324"/>
      <c r="ALY7" s="324"/>
      <c r="ALZ7" s="324"/>
      <c r="AMA7" s="324"/>
      <c r="AMB7" s="324"/>
      <c r="AMC7" s="324"/>
      <c r="AMD7" s="324"/>
      <c r="AME7" s="324"/>
      <c r="AMF7" s="324"/>
      <c r="AMG7" s="324"/>
      <c r="AMH7" s="324"/>
      <c r="AMI7" s="324"/>
      <c r="AMJ7" s="324"/>
      <c r="AMK7" s="324"/>
      <c r="AML7" s="324"/>
      <c r="AMM7" s="324"/>
      <c r="AMN7" s="324"/>
      <c r="AMO7" s="324"/>
      <c r="AMP7" s="324"/>
      <c r="AMQ7" s="324"/>
      <c r="AMR7" s="324"/>
      <c r="AMS7" s="324"/>
      <c r="AMT7" s="324"/>
      <c r="AMU7" s="324"/>
      <c r="AMV7" s="324"/>
      <c r="AMW7" s="324"/>
      <c r="AMX7" s="324"/>
      <c r="AMY7" s="324"/>
      <c r="AMZ7" s="324"/>
      <c r="ANA7" s="324"/>
      <c r="ANB7" s="324"/>
      <c r="ANC7" s="324"/>
      <c r="AND7" s="324"/>
      <c r="ANE7" s="324"/>
      <c r="ANF7" s="324"/>
      <c r="ANG7" s="324"/>
      <c r="ANH7" s="324"/>
      <c r="ANI7" s="324"/>
      <c r="ANJ7" s="324"/>
      <c r="ANK7" s="324"/>
      <c r="ANL7" s="324"/>
      <c r="ANM7" s="324"/>
      <c r="ANN7" s="324"/>
      <c r="ANO7" s="324"/>
      <c r="ANP7" s="324"/>
      <c r="ANQ7" s="324"/>
      <c r="ANR7" s="324"/>
      <c r="ANS7" s="324"/>
      <c r="ANT7" s="324"/>
      <c r="ANU7" s="324"/>
      <c r="ANV7" s="324"/>
      <c r="ANW7" s="324"/>
      <c r="ANX7" s="324"/>
      <c r="ANY7" s="324"/>
      <c r="ANZ7" s="324"/>
      <c r="AOA7" s="324"/>
      <c r="AOB7" s="324"/>
      <c r="AOC7" s="324"/>
      <c r="AOD7" s="324"/>
      <c r="AOE7" s="324"/>
      <c r="AOF7" s="324"/>
      <c r="AOG7" s="324"/>
      <c r="AOH7" s="324"/>
      <c r="AOI7" s="324"/>
      <c r="AOJ7" s="324"/>
      <c r="AOK7" s="324"/>
      <c r="AOL7" s="324"/>
      <c r="AOM7" s="324"/>
      <c r="AON7" s="324"/>
      <c r="AOO7" s="324"/>
      <c r="AOP7" s="324"/>
      <c r="AOQ7" s="324"/>
      <c r="AOR7" s="324"/>
      <c r="AOS7" s="324"/>
      <c r="AOT7" s="324"/>
      <c r="AOU7" s="324"/>
      <c r="AOV7" s="324"/>
      <c r="AOW7" s="324"/>
      <c r="AOX7" s="324"/>
      <c r="AOY7" s="324"/>
      <c r="AOZ7" s="324"/>
      <c r="APA7" s="324"/>
      <c r="APB7" s="324"/>
      <c r="APC7" s="324"/>
      <c r="APD7" s="324"/>
      <c r="APE7" s="324"/>
      <c r="APF7" s="324"/>
      <c r="APG7" s="324"/>
      <c r="APH7" s="324"/>
      <c r="API7" s="324"/>
      <c r="APJ7" s="324"/>
      <c r="APK7" s="324"/>
      <c r="APL7" s="324"/>
      <c r="APM7" s="324"/>
      <c r="APN7" s="324"/>
      <c r="APO7" s="324"/>
      <c r="APP7" s="324"/>
      <c r="APQ7" s="324"/>
      <c r="APR7" s="324"/>
      <c r="APS7" s="324"/>
      <c r="APT7" s="324"/>
      <c r="APU7" s="324"/>
      <c r="APV7" s="324"/>
      <c r="APW7" s="324"/>
      <c r="APX7" s="324"/>
      <c r="APY7" s="324"/>
      <c r="APZ7" s="324"/>
      <c r="AQA7" s="324"/>
      <c r="AQB7" s="324"/>
      <c r="AQC7" s="324"/>
      <c r="AQD7" s="324"/>
      <c r="AQE7" s="324"/>
      <c r="AQF7" s="324"/>
      <c r="AQG7" s="324"/>
      <c r="AQH7" s="324"/>
      <c r="AQI7" s="324"/>
      <c r="AQJ7" s="324"/>
      <c r="AQK7" s="324"/>
      <c r="AQL7" s="324"/>
      <c r="AQM7" s="324"/>
      <c r="AQN7" s="324"/>
      <c r="AQO7" s="324"/>
      <c r="AQP7" s="324"/>
      <c r="AQQ7" s="324"/>
      <c r="AQR7" s="324"/>
      <c r="AQS7" s="324"/>
      <c r="AQT7" s="324"/>
      <c r="AQU7" s="324"/>
      <c r="AQV7" s="324"/>
      <c r="AQW7" s="324"/>
      <c r="AQX7" s="324"/>
      <c r="AQY7" s="324"/>
      <c r="AQZ7" s="324"/>
      <c r="ARA7" s="324"/>
      <c r="ARB7" s="324"/>
      <c r="ARC7" s="324"/>
      <c r="ARD7" s="324"/>
      <c r="ARE7" s="324"/>
      <c r="ARF7" s="324"/>
      <c r="ARG7" s="324"/>
      <c r="ARH7" s="324"/>
      <c r="ARI7" s="324"/>
      <c r="ARJ7" s="324"/>
      <c r="ARK7" s="324"/>
      <c r="ARL7" s="324"/>
      <c r="ARM7" s="324"/>
      <c r="ARN7" s="324"/>
      <c r="ARO7" s="324"/>
      <c r="ARP7" s="324"/>
      <c r="ARQ7" s="324"/>
      <c r="ARR7" s="324"/>
      <c r="ARS7" s="324"/>
      <c r="ART7" s="324"/>
      <c r="ARU7" s="324"/>
      <c r="ARV7" s="324"/>
      <c r="ARW7" s="324"/>
      <c r="ARX7" s="324"/>
      <c r="ARY7" s="324"/>
      <c r="ARZ7" s="324"/>
      <c r="ASA7" s="324"/>
      <c r="ASB7" s="324"/>
      <c r="ASC7" s="324"/>
      <c r="ASD7" s="324"/>
      <c r="ASE7" s="324"/>
      <c r="ASF7" s="324"/>
      <c r="ASG7" s="324"/>
      <c r="ASH7" s="324"/>
      <c r="ASI7" s="324"/>
      <c r="ASJ7" s="324"/>
      <c r="ASK7" s="324"/>
      <c r="ASL7" s="324"/>
      <c r="ASM7" s="324"/>
      <c r="ASN7" s="324"/>
      <c r="ASO7" s="324"/>
      <c r="ASP7" s="324"/>
      <c r="ASQ7" s="324"/>
      <c r="ASR7" s="324"/>
      <c r="ASS7" s="324"/>
      <c r="AST7" s="324"/>
      <c r="ASU7" s="324"/>
      <c r="ASV7" s="324"/>
      <c r="ASW7" s="324"/>
      <c r="ASX7" s="324"/>
      <c r="ASY7" s="324"/>
      <c r="ASZ7" s="324"/>
      <c r="ATA7" s="324"/>
      <c r="ATB7" s="324"/>
      <c r="ATC7" s="324"/>
      <c r="ATD7" s="324"/>
      <c r="ATE7" s="324"/>
      <c r="ATF7" s="324"/>
      <c r="ATG7" s="324"/>
      <c r="ATH7" s="324"/>
      <c r="ATI7" s="324"/>
      <c r="ATJ7" s="324"/>
      <c r="ATK7" s="324"/>
      <c r="ATL7" s="324"/>
      <c r="ATM7" s="324"/>
      <c r="ATN7" s="324"/>
      <c r="ATO7" s="324"/>
      <c r="ATP7" s="324"/>
      <c r="ATQ7" s="324"/>
      <c r="ATR7" s="324"/>
      <c r="ATS7" s="324"/>
      <c r="ATT7" s="324"/>
      <c r="ATU7" s="324"/>
      <c r="ATV7" s="324"/>
      <c r="ATW7" s="324"/>
      <c r="ATX7" s="324"/>
      <c r="ATY7" s="324"/>
      <c r="ATZ7" s="324"/>
      <c r="AUA7" s="324"/>
      <c r="AUB7" s="324"/>
      <c r="AUC7" s="324"/>
      <c r="AUD7" s="324"/>
      <c r="AUE7" s="324"/>
      <c r="AUF7" s="324"/>
      <c r="AUG7" s="324"/>
      <c r="AUH7" s="324"/>
      <c r="AUI7" s="324"/>
      <c r="AUJ7" s="324"/>
      <c r="AUK7" s="324"/>
      <c r="AUL7" s="324"/>
      <c r="AUM7" s="324"/>
      <c r="AUN7" s="324"/>
      <c r="AUO7" s="324"/>
      <c r="AUP7" s="324"/>
      <c r="AUQ7" s="324"/>
      <c r="AUR7" s="324"/>
      <c r="AUS7" s="324"/>
      <c r="AUT7" s="324"/>
      <c r="AUU7" s="324"/>
      <c r="AUV7" s="324"/>
      <c r="AUW7" s="324"/>
      <c r="AUX7" s="324"/>
      <c r="AUY7" s="324"/>
      <c r="AUZ7" s="324"/>
      <c r="AVA7" s="324"/>
      <c r="AVB7" s="324"/>
      <c r="AVC7" s="324"/>
      <c r="AVD7" s="324"/>
      <c r="AVE7" s="324"/>
      <c r="AVF7" s="324"/>
      <c r="AVG7" s="324"/>
      <c r="AVH7" s="324"/>
      <c r="AVI7" s="324"/>
      <c r="AVJ7" s="324"/>
      <c r="AVK7" s="324"/>
      <c r="AVL7" s="324"/>
      <c r="AVM7" s="324"/>
      <c r="AVN7" s="324"/>
      <c r="AVO7" s="324"/>
      <c r="AVP7" s="324"/>
      <c r="AVQ7" s="324"/>
      <c r="AVR7" s="324"/>
      <c r="AVS7" s="324"/>
      <c r="AVT7" s="324"/>
      <c r="AVU7" s="324"/>
      <c r="AVV7" s="324"/>
      <c r="AVW7" s="324"/>
      <c r="AVX7" s="324"/>
      <c r="AVY7" s="324"/>
      <c r="AVZ7" s="324"/>
      <c r="AWA7" s="324"/>
      <c r="AWB7" s="324"/>
      <c r="AWC7" s="324"/>
      <c r="AWD7" s="324"/>
      <c r="AWE7" s="324"/>
      <c r="AWF7" s="324"/>
      <c r="AWG7" s="324"/>
      <c r="AWH7" s="324"/>
      <c r="AWI7" s="324"/>
      <c r="AWJ7" s="324"/>
      <c r="AWK7" s="324"/>
      <c r="AWL7" s="324"/>
      <c r="AWM7" s="324"/>
      <c r="AWN7" s="324"/>
      <c r="AWO7" s="324"/>
      <c r="AWP7" s="324"/>
      <c r="AWQ7" s="324"/>
      <c r="AWR7" s="324"/>
      <c r="AWS7" s="324"/>
      <c r="AWT7" s="324"/>
      <c r="AWU7" s="324"/>
      <c r="AWV7" s="324"/>
      <c r="AWW7" s="324"/>
      <c r="AWX7" s="324"/>
      <c r="AWY7" s="324"/>
      <c r="AWZ7" s="324"/>
      <c r="AXA7" s="324"/>
      <c r="AXB7" s="324"/>
      <c r="AXC7" s="324"/>
      <c r="AXD7" s="324"/>
      <c r="AXE7" s="324"/>
      <c r="AXF7" s="324"/>
      <c r="AXG7" s="324"/>
      <c r="AXH7" s="324"/>
      <c r="AXI7" s="324"/>
      <c r="AXJ7" s="324"/>
      <c r="AXK7" s="324"/>
      <c r="AXL7" s="324"/>
      <c r="AXM7" s="324"/>
      <c r="AXN7" s="324"/>
      <c r="AXO7" s="324"/>
      <c r="AXP7" s="324"/>
      <c r="AXQ7" s="324"/>
      <c r="AXR7" s="324"/>
      <c r="AXS7" s="324"/>
      <c r="AXT7" s="324"/>
      <c r="AXU7" s="324"/>
      <c r="AXV7" s="324"/>
      <c r="AXW7" s="324"/>
      <c r="AXX7" s="324"/>
      <c r="AXY7" s="324"/>
      <c r="AXZ7" s="324"/>
      <c r="AYA7" s="324"/>
      <c r="AYB7" s="324"/>
      <c r="AYC7" s="324"/>
      <c r="AYD7" s="324"/>
      <c r="AYE7" s="324"/>
      <c r="AYF7" s="324"/>
      <c r="AYG7" s="324"/>
      <c r="AYH7" s="324"/>
      <c r="AYI7" s="324"/>
      <c r="AYJ7" s="324"/>
      <c r="AYK7" s="324"/>
      <c r="AYL7" s="324"/>
      <c r="AYM7" s="324"/>
      <c r="AYN7" s="324"/>
      <c r="AYO7" s="324"/>
      <c r="AYP7" s="324"/>
      <c r="AYQ7" s="324"/>
      <c r="AYR7" s="324"/>
      <c r="AYS7" s="324"/>
      <c r="AYT7" s="324"/>
      <c r="AYU7" s="324"/>
      <c r="AYV7" s="324"/>
      <c r="AYW7" s="324"/>
      <c r="AYX7" s="324"/>
      <c r="AYY7" s="324"/>
      <c r="AYZ7" s="324"/>
      <c r="AZA7" s="324"/>
      <c r="AZB7" s="324"/>
      <c r="AZC7" s="324"/>
      <c r="AZD7" s="324"/>
      <c r="AZE7" s="324"/>
      <c r="AZF7" s="324"/>
      <c r="AZG7" s="324"/>
      <c r="AZH7" s="324"/>
      <c r="AZI7" s="324"/>
      <c r="AZJ7" s="324"/>
      <c r="AZK7" s="324"/>
      <c r="AZL7" s="324"/>
      <c r="AZM7" s="324"/>
      <c r="AZN7" s="324"/>
      <c r="AZO7" s="324"/>
      <c r="AZP7" s="324"/>
      <c r="AZQ7" s="324"/>
      <c r="AZR7" s="324"/>
      <c r="AZS7" s="324"/>
      <c r="AZT7" s="324"/>
      <c r="AZU7" s="324"/>
      <c r="AZV7" s="324"/>
      <c r="AZW7" s="324"/>
      <c r="AZX7" s="324"/>
      <c r="AZY7" s="324"/>
      <c r="AZZ7" s="324"/>
      <c r="BAA7" s="324"/>
      <c r="BAB7" s="324"/>
      <c r="BAC7" s="324"/>
      <c r="BAD7" s="324"/>
      <c r="BAE7" s="324"/>
      <c r="BAF7" s="324"/>
      <c r="BAG7" s="324"/>
      <c r="BAH7" s="324"/>
      <c r="BAI7" s="324"/>
      <c r="BAJ7" s="324"/>
      <c r="BAK7" s="324"/>
      <c r="BAL7" s="324"/>
      <c r="BAM7" s="324"/>
      <c r="BAN7" s="324"/>
      <c r="BAO7" s="324"/>
      <c r="BAP7" s="324"/>
      <c r="BAQ7" s="324"/>
      <c r="BAR7" s="324"/>
      <c r="BAS7" s="324"/>
      <c r="BAT7" s="324"/>
      <c r="BAU7" s="324"/>
      <c r="BAV7" s="324"/>
      <c r="BAW7" s="324"/>
      <c r="BAX7" s="324"/>
      <c r="BAY7" s="324"/>
      <c r="BAZ7" s="324"/>
      <c r="BBA7" s="324"/>
      <c r="BBB7" s="324"/>
      <c r="BBC7" s="324"/>
      <c r="BBD7" s="324"/>
      <c r="BBE7" s="324"/>
      <c r="BBF7" s="324"/>
      <c r="BBG7" s="324"/>
      <c r="BBH7" s="324"/>
      <c r="BBI7" s="324"/>
      <c r="BBJ7" s="324"/>
      <c r="BBK7" s="324"/>
      <c r="BBL7" s="324"/>
      <c r="BBM7" s="324"/>
      <c r="BBN7" s="324"/>
      <c r="BBO7" s="324"/>
      <c r="BBP7" s="324"/>
      <c r="BBQ7" s="324"/>
      <c r="BBR7" s="324"/>
      <c r="BBS7" s="324"/>
      <c r="BBT7" s="324"/>
      <c r="BBU7" s="324"/>
      <c r="BBV7" s="324"/>
      <c r="BBW7" s="324"/>
      <c r="BBX7" s="324"/>
      <c r="BBY7" s="324"/>
      <c r="BBZ7" s="324"/>
      <c r="BCA7" s="324"/>
      <c r="BCB7" s="324"/>
      <c r="BCC7" s="324"/>
      <c r="BCD7" s="324"/>
      <c r="BCE7" s="324"/>
      <c r="BCF7" s="324"/>
      <c r="BCG7" s="324"/>
      <c r="BCH7" s="324"/>
      <c r="BCI7" s="324"/>
      <c r="BCJ7" s="324"/>
      <c r="BCK7" s="324"/>
      <c r="BCL7" s="324"/>
      <c r="BCM7" s="324"/>
      <c r="BCN7" s="324"/>
      <c r="BCO7" s="324"/>
      <c r="BCP7" s="324"/>
      <c r="BCQ7" s="324"/>
      <c r="BCR7" s="324"/>
      <c r="BCS7" s="324"/>
      <c r="BCT7" s="324"/>
      <c r="BCU7" s="324"/>
      <c r="BCV7" s="324"/>
      <c r="BCW7" s="324"/>
      <c r="BCX7" s="324"/>
      <c r="BCY7" s="324"/>
      <c r="BCZ7" s="324"/>
      <c r="BDA7" s="324"/>
      <c r="BDB7" s="324"/>
      <c r="BDC7" s="324"/>
      <c r="BDD7" s="324"/>
      <c r="BDE7" s="324"/>
      <c r="BDF7" s="324"/>
      <c r="BDG7" s="324"/>
      <c r="BDH7" s="324"/>
      <c r="BDI7" s="324"/>
      <c r="BDJ7" s="324"/>
      <c r="BDK7" s="324"/>
      <c r="BDL7" s="324"/>
      <c r="BDM7" s="324"/>
      <c r="BDN7" s="324"/>
      <c r="BDO7" s="324"/>
      <c r="BDP7" s="324"/>
      <c r="BDQ7" s="324"/>
      <c r="BDR7" s="324"/>
      <c r="BDS7" s="324"/>
      <c r="BDT7" s="324"/>
      <c r="BDU7" s="324"/>
      <c r="BDV7" s="324"/>
      <c r="BDW7" s="324"/>
      <c r="BDX7" s="324"/>
      <c r="BDY7" s="324"/>
      <c r="BDZ7" s="324"/>
      <c r="BEA7" s="324"/>
      <c r="BEB7" s="324"/>
      <c r="BEC7" s="324"/>
      <c r="BED7" s="324"/>
      <c r="BEE7" s="324"/>
      <c r="BEF7" s="324"/>
      <c r="BEG7" s="324"/>
      <c r="BEH7" s="324"/>
      <c r="BEI7" s="324"/>
      <c r="BEJ7" s="324"/>
      <c r="BEK7" s="324"/>
      <c r="BEL7" s="324"/>
      <c r="BEM7" s="324"/>
      <c r="BEN7" s="324"/>
      <c r="BEO7" s="324"/>
      <c r="BEP7" s="324"/>
      <c r="BEQ7" s="324"/>
      <c r="BER7" s="324"/>
      <c r="BES7" s="324"/>
      <c r="BET7" s="324"/>
      <c r="BEU7" s="324"/>
      <c r="BEV7" s="324"/>
      <c r="BEW7" s="324"/>
      <c r="BEX7" s="324"/>
      <c r="BEY7" s="324"/>
      <c r="BEZ7" s="324"/>
      <c r="BFA7" s="324"/>
      <c r="BFB7" s="324"/>
      <c r="BFC7" s="324"/>
      <c r="BFD7" s="324"/>
      <c r="BFE7" s="324"/>
      <c r="BFF7" s="324"/>
      <c r="BFG7" s="324"/>
      <c r="BFH7" s="324"/>
      <c r="BFI7" s="324"/>
      <c r="BFJ7" s="324"/>
      <c r="BFK7" s="324"/>
      <c r="BFL7" s="324"/>
      <c r="BFM7" s="324"/>
      <c r="BFN7" s="324"/>
      <c r="BFO7" s="324"/>
      <c r="BFP7" s="324"/>
      <c r="BFQ7" s="324"/>
      <c r="BFR7" s="324"/>
      <c r="BFS7" s="324"/>
      <c r="BFT7" s="324"/>
      <c r="BFU7" s="324"/>
      <c r="BFV7" s="324"/>
      <c r="BFW7" s="324"/>
      <c r="BFX7" s="324"/>
      <c r="BFY7" s="324"/>
      <c r="BFZ7" s="324"/>
      <c r="BGA7" s="324"/>
      <c r="BGB7" s="324"/>
      <c r="BGC7" s="324"/>
      <c r="BGD7" s="324"/>
      <c r="BGE7" s="324"/>
      <c r="BGF7" s="324"/>
      <c r="BGG7" s="324"/>
      <c r="BGH7" s="324"/>
      <c r="BGI7" s="324"/>
      <c r="BGJ7" s="324"/>
      <c r="BGK7" s="324"/>
      <c r="BGL7" s="324"/>
      <c r="BGM7" s="324"/>
      <c r="BGN7" s="324"/>
      <c r="BGO7" s="324"/>
      <c r="BGP7" s="324"/>
      <c r="BGQ7" s="324"/>
      <c r="BGR7" s="324"/>
      <c r="BGS7" s="324"/>
      <c r="BGT7" s="324"/>
      <c r="BGU7" s="324"/>
      <c r="BGV7" s="324"/>
      <c r="BGW7" s="324"/>
      <c r="BGX7" s="324"/>
      <c r="BGY7" s="324"/>
      <c r="BGZ7" s="324"/>
      <c r="BHA7" s="324"/>
      <c r="BHB7" s="324"/>
      <c r="BHC7" s="324"/>
      <c r="BHD7" s="324"/>
      <c r="BHE7" s="324"/>
      <c r="BHF7" s="324"/>
      <c r="BHG7" s="324"/>
      <c r="BHH7" s="324"/>
      <c r="BHI7" s="324"/>
      <c r="BHJ7" s="324"/>
      <c r="BHK7" s="324"/>
      <c r="BHL7" s="324"/>
      <c r="BHM7" s="324"/>
      <c r="BHN7" s="324"/>
      <c r="BHO7" s="324"/>
      <c r="BHP7" s="324"/>
      <c r="BHQ7" s="324"/>
      <c r="BHR7" s="324"/>
      <c r="BHS7" s="324"/>
      <c r="BHT7" s="324"/>
      <c r="BHU7" s="324"/>
      <c r="BHV7" s="324"/>
      <c r="BHW7" s="324"/>
      <c r="BHX7" s="324"/>
      <c r="BHY7" s="324"/>
      <c r="BHZ7" s="324"/>
      <c r="BIA7" s="324"/>
      <c r="BIB7" s="324"/>
      <c r="BIC7" s="324"/>
      <c r="BID7" s="324"/>
      <c r="BIE7" s="324"/>
      <c r="BIF7" s="324"/>
      <c r="BIG7" s="324"/>
      <c r="BIH7" s="324"/>
      <c r="BII7" s="324"/>
      <c r="BIJ7" s="324"/>
      <c r="BIK7" s="324"/>
      <c r="BIL7" s="324"/>
      <c r="BIM7" s="324"/>
      <c r="BIN7" s="324"/>
      <c r="BIO7" s="324"/>
      <c r="BIP7" s="324"/>
      <c r="BIQ7" s="324"/>
      <c r="BIR7" s="324"/>
      <c r="BIS7" s="324"/>
      <c r="BIT7" s="324"/>
      <c r="BIU7" s="324"/>
      <c r="BIV7" s="324"/>
      <c r="BIW7" s="324"/>
      <c r="BIX7" s="324"/>
      <c r="BIY7" s="324"/>
      <c r="BIZ7" s="324"/>
      <c r="BJA7" s="324"/>
      <c r="BJB7" s="324"/>
      <c r="BJC7" s="324"/>
      <c r="BJD7" s="324"/>
      <c r="BJE7" s="324"/>
      <c r="BJF7" s="324"/>
      <c r="BJG7" s="324"/>
      <c r="BJH7" s="324"/>
      <c r="BJI7" s="324"/>
      <c r="BJJ7" s="324"/>
      <c r="BJK7" s="324"/>
      <c r="BJL7" s="324"/>
      <c r="BJM7" s="324"/>
      <c r="BJN7" s="324"/>
      <c r="BJO7" s="324"/>
      <c r="BJP7" s="324"/>
      <c r="BJQ7" s="324"/>
      <c r="BJR7" s="324"/>
      <c r="BJS7" s="324"/>
      <c r="BJT7" s="324"/>
      <c r="BJU7" s="324"/>
      <c r="BJV7" s="324"/>
      <c r="BJW7" s="324"/>
      <c r="BJX7" s="324"/>
      <c r="BJY7" s="324"/>
      <c r="BJZ7" s="324"/>
      <c r="BKA7" s="324"/>
      <c r="BKB7" s="324"/>
      <c r="BKC7" s="324"/>
      <c r="BKD7" s="324"/>
      <c r="BKE7" s="324"/>
      <c r="BKF7" s="324"/>
      <c r="BKG7" s="324"/>
      <c r="BKH7" s="324"/>
      <c r="BKI7" s="324"/>
      <c r="BKJ7" s="324"/>
      <c r="BKK7" s="324"/>
      <c r="BKL7" s="324"/>
      <c r="BKM7" s="324"/>
      <c r="BKN7" s="324"/>
      <c r="BKO7" s="324"/>
      <c r="BKP7" s="324"/>
      <c r="BKQ7" s="324"/>
      <c r="BKR7" s="324"/>
      <c r="BKS7" s="324"/>
      <c r="BKT7" s="324"/>
      <c r="BKU7" s="324"/>
      <c r="BKV7" s="324"/>
      <c r="BKW7" s="324"/>
      <c r="BKX7" s="324"/>
      <c r="BKY7" s="324"/>
      <c r="BKZ7" s="324"/>
      <c r="BLA7" s="324"/>
      <c r="BLB7" s="324"/>
      <c r="BLC7" s="324"/>
      <c r="BLD7" s="324"/>
      <c r="BLE7" s="324"/>
      <c r="BLF7" s="324"/>
      <c r="BLG7" s="324"/>
      <c r="BLH7" s="324"/>
      <c r="BLI7" s="324"/>
      <c r="BLJ7" s="324"/>
      <c r="BLK7" s="324"/>
      <c r="BLL7" s="324"/>
      <c r="BLM7" s="324"/>
      <c r="BLN7" s="324"/>
      <c r="BLO7" s="324"/>
      <c r="BLP7" s="324"/>
      <c r="BLQ7" s="324"/>
      <c r="BLR7" s="324"/>
      <c r="BLS7" s="324"/>
      <c r="BLT7" s="324"/>
      <c r="BLU7" s="324"/>
      <c r="BLV7" s="324"/>
      <c r="BLW7" s="324"/>
      <c r="BLX7" s="324"/>
      <c r="BLY7" s="324"/>
      <c r="BLZ7" s="324"/>
      <c r="BMA7" s="324"/>
      <c r="BMB7" s="324"/>
      <c r="BMC7" s="324"/>
      <c r="BMD7" s="324"/>
      <c r="BME7" s="324"/>
      <c r="BMF7" s="324"/>
      <c r="BMG7" s="324"/>
      <c r="BMH7" s="324"/>
      <c r="BMI7" s="324"/>
      <c r="BMJ7" s="324"/>
      <c r="BMK7" s="324"/>
      <c r="BML7" s="324"/>
      <c r="BMM7" s="324"/>
      <c r="BMN7" s="324"/>
      <c r="BMO7" s="324"/>
      <c r="BMP7" s="324"/>
      <c r="BMQ7" s="324"/>
      <c r="BMR7" s="324"/>
      <c r="BMS7" s="324"/>
      <c r="BMT7" s="324"/>
      <c r="BMU7" s="324"/>
      <c r="BMV7" s="324"/>
      <c r="BMW7" s="324"/>
      <c r="BMX7" s="324"/>
      <c r="BMY7" s="324"/>
      <c r="BMZ7" s="324"/>
      <c r="BNA7" s="324"/>
      <c r="BNB7" s="324"/>
      <c r="BNC7" s="324"/>
      <c r="BND7" s="324"/>
      <c r="BNE7" s="324"/>
      <c r="BNF7" s="324"/>
      <c r="BNG7" s="324"/>
      <c r="BNH7" s="324"/>
      <c r="BNI7" s="324"/>
      <c r="BNJ7" s="324"/>
      <c r="BNK7" s="324"/>
      <c r="BNL7" s="324"/>
      <c r="BNM7" s="324"/>
      <c r="BNN7" s="324"/>
      <c r="BNO7" s="324"/>
      <c r="BNP7" s="324"/>
      <c r="BNQ7" s="324"/>
      <c r="BNR7" s="324"/>
      <c r="BNS7" s="324"/>
      <c r="BNT7" s="324"/>
      <c r="BNU7" s="324"/>
      <c r="BNV7" s="324"/>
      <c r="BNW7" s="324"/>
      <c r="BNX7" s="324"/>
      <c r="BNY7" s="324"/>
      <c r="BNZ7" s="324"/>
      <c r="BOA7" s="324"/>
      <c r="BOB7" s="324"/>
      <c r="BOC7" s="324"/>
      <c r="BOD7" s="324"/>
      <c r="BOE7" s="324"/>
      <c r="BOF7" s="324"/>
      <c r="BOG7" s="324"/>
      <c r="BOH7" s="324"/>
      <c r="BOI7" s="324"/>
      <c r="BOJ7" s="324"/>
      <c r="BOK7" s="324"/>
      <c r="BOL7" s="324"/>
      <c r="BOM7" s="324"/>
      <c r="BON7" s="324"/>
      <c r="BOO7" s="324"/>
      <c r="BOP7" s="324"/>
      <c r="BOQ7" s="324"/>
      <c r="BOR7" s="324"/>
      <c r="BOS7" s="324"/>
      <c r="BOT7" s="324"/>
      <c r="BOU7" s="324"/>
      <c r="BOV7" s="324"/>
      <c r="BOW7" s="324"/>
      <c r="BOX7" s="324"/>
      <c r="BOY7" s="324"/>
      <c r="BOZ7" s="324"/>
      <c r="BPA7" s="324"/>
      <c r="BPB7" s="324"/>
      <c r="BPC7" s="324"/>
      <c r="BPD7" s="324"/>
      <c r="BPE7" s="324"/>
      <c r="BPF7" s="324"/>
      <c r="BPG7" s="324"/>
      <c r="BPH7" s="324"/>
      <c r="BPI7" s="324"/>
      <c r="BPJ7" s="324"/>
      <c r="BPK7" s="324"/>
      <c r="BPL7" s="324"/>
      <c r="BPM7" s="324"/>
      <c r="BPN7" s="324"/>
      <c r="BPO7" s="324"/>
      <c r="BPP7" s="324"/>
      <c r="BPQ7" s="324"/>
      <c r="BPR7" s="324"/>
      <c r="BPS7" s="324"/>
      <c r="BPT7" s="324"/>
      <c r="BPU7" s="324"/>
      <c r="BPV7" s="324"/>
      <c r="BPW7" s="324"/>
      <c r="BPX7" s="324"/>
      <c r="BPY7" s="324"/>
      <c r="BPZ7" s="324"/>
      <c r="BQA7" s="324"/>
      <c r="BQB7" s="324"/>
      <c r="BQC7" s="324"/>
      <c r="BQD7" s="324"/>
      <c r="BQE7" s="324"/>
      <c r="BQF7" s="324"/>
      <c r="BQG7" s="324"/>
      <c r="BQH7" s="324"/>
      <c r="BQI7" s="324"/>
      <c r="BQJ7" s="324"/>
      <c r="BQK7" s="324"/>
      <c r="BQL7" s="324"/>
      <c r="BQM7" s="324"/>
      <c r="BQN7" s="324"/>
      <c r="BQO7" s="324"/>
      <c r="BQP7" s="324"/>
      <c r="BQQ7" s="324"/>
      <c r="BQR7" s="324"/>
      <c r="BQS7" s="324"/>
      <c r="BQT7" s="324"/>
      <c r="BQU7" s="324"/>
      <c r="BQV7" s="324"/>
      <c r="BQW7" s="324"/>
      <c r="BQX7" s="324"/>
      <c r="BQY7" s="324"/>
      <c r="BQZ7" s="324"/>
      <c r="BRA7" s="324"/>
      <c r="BRB7" s="324"/>
      <c r="BRC7" s="324"/>
      <c r="BRD7" s="324"/>
      <c r="BRE7" s="324"/>
      <c r="BRF7" s="324"/>
      <c r="BRG7" s="324"/>
      <c r="BRH7" s="324"/>
      <c r="BRI7" s="324"/>
      <c r="BRJ7" s="324"/>
      <c r="BRK7" s="324"/>
      <c r="BRL7" s="324"/>
      <c r="BRM7" s="324"/>
      <c r="BRN7" s="324"/>
      <c r="BRO7" s="324"/>
      <c r="BRP7" s="324"/>
      <c r="BRQ7" s="324"/>
      <c r="BRR7" s="324"/>
      <c r="BRS7" s="324"/>
      <c r="BRT7" s="324"/>
      <c r="BRU7" s="324"/>
      <c r="BRV7" s="324"/>
      <c r="BRW7" s="324"/>
      <c r="BRX7" s="324"/>
      <c r="BRY7" s="324"/>
      <c r="BRZ7" s="324"/>
      <c r="BSA7" s="324"/>
      <c r="BSB7" s="324"/>
      <c r="BSC7" s="324"/>
      <c r="BSD7" s="324"/>
      <c r="BSE7" s="324"/>
      <c r="BSF7" s="324"/>
      <c r="BSG7" s="324"/>
      <c r="BSH7" s="324"/>
      <c r="BSI7" s="324"/>
      <c r="BSJ7" s="324"/>
      <c r="BSK7" s="324"/>
      <c r="BSL7" s="324"/>
      <c r="BSM7" s="324"/>
      <c r="BSN7" s="324"/>
      <c r="BSO7" s="324"/>
      <c r="BSP7" s="324"/>
      <c r="BSQ7" s="324"/>
      <c r="BSR7" s="324"/>
      <c r="BSS7" s="324"/>
      <c r="BST7" s="324"/>
      <c r="BSU7" s="324"/>
      <c r="BSV7" s="324"/>
      <c r="BSW7" s="324"/>
      <c r="BSX7" s="324"/>
      <c r="BSY7" s="324"/>
      <c r="BSZ7" s="324"/>
      <c r="BTA7" s="324"/>
      <c r="BTB7" s="324"/>
      <c r="BTC7" s="324"/>
      <c r="BTD7" s="324"/>
      <c r="BTE7" s="324"/>
      <c r="BTF7" s="324"/>
      <c r="BTG7" s="324"/>
      <c r="BTH7" s="324"/>
      <c r="BTI7" s="324"/>
      <c r="BTJ7" s="324"/>
      <c r="BTK7" s="324"/>
      <c r="BTL7" s="324"/>
      <c r="BTM7" s="324"/>
      <c r="BTN7" s="324"/>
      <c r="BTO7" s="324"/>
      <c r="BTP7" s="324"/>
      <c r="BTQ7" s="324"/>
      <c r="BTR7" s="324"/>
      <c r="BTS7" s="324"/>
      <c r="BTT7" s="324"/>
      <c r="BTU7" s="324"/>
      <c r="BTV7" s="324"/>
      <c r="BTW7" s="324"/>
      <c r="BTX7" s="324"/>
      <c r="BTY7" s="324"/>
      <c r="BTZ7" s="324"/>
      <c r="BUA7" s="324"/>
      <c r="BUB7" s="324"/>
      <c r="BUC7" s="324"/>
      <c r="BUD7" s="324"/>
      <c r="BUE7" s="324"/>
      <c r="BUF7" s="324"/>
      <c r="BUG7" s="324"/>
      <c r="BUH7" s="324"/>
      <c r="BUI7" s="324"/>
      <c r="BUJ7" s="324"/>
      <c r="BUK7" s="324"/>
      <c r="BUL7" s="324"/>
      <c r="BUM7" s="324"/>
      <c r="BUN7" s="324"/>
      <c r="BUO7" s="324"/>
      <c r="BUP7" s="324"/>
      <c r="BUQ7" s="324"/>
      <c r="BUR7" s="324"/>
      <c r="BUS7" s="324"/>
      <c r="BUT7" s="324"/>
      <c r="BUU7" s="324"/>
      <c r="BUV7" s="324"/>
      <c r="BUW7" s="324"/>
      <c r="BUX7" s="324"/>
      <c r="BUY7" s="324"/>
      <c r="BUZ7" s="324"/>
      <c r="BVA7" s="324"/>
      <c r="BVB7" s="324"/>
      <c r="BVC7" s="324"/>
      <c r="BVD7" s="324"/>
      <c r="BVE7" s="324"/>
      <c r="BVF7" s="324"/>
      <c r="BVG7" s="324"/>
      <c r="BVH7" s="324"/>
      <c r="BVI7" s="324"/>
      <c r="BVJ7" s="324"/>
      <c r="BVK7" s="324"/>
      <c r="BVL7" s="324"/>
      <c r="BVM7" s="324"/>
      <c r="BVN7" s="324"/>
      <c r="BVO7" s="324"/>
      <c r="BVP7" s="324"/>
      <c r="BVQ7" s="324"/>
      <c r="BVR7" s="324"/>
      <c r="BVS7" s="324"/>
      <c r="BVT7" s="324"/>
      <c r="BVU7" s="324"/>
      <c r="BVV7" s="324"/>
      <c r="BVW7" s="324"/>
      <c r="BVX7" s="324"/>
      <c r="BVY7" s="324"/>
      <c r="BVZ7" s="324"/>
      <c r="BWA7" s="324"/>
      <c r="BWB7" s="324"/>
      <c r="BWC7" s="324"/>
      <c r="BWD7" s="324"/>
      <c r="BWE7" s="324"/>
      <c r="BWF7" s="324"/>
      <c r="BWG7" s="324"/>
      <c r="BWH7" s="324"/>
      <c r="BWI7" s="324"/>
      <c r="BWJ7" s="324"/>
      <c r="BWK7" s="324"/>
      <c r="BWL7" s="324"/>
      <c r="BWM7" s="324"/>
      <c r="BWN7" s="324"/>
      <c r="BWO7" s="324"/>
      <c r="BWP7" s="324"/>
      <c r="BWQ7" s="324"/>
      <c r="BWR7" s="324"/>
      <c r="BWS7" s="324"/>
      <c r="BWT7" s="324"/>
      <c r="BWU7" s="324"/>
      <c r="BWV7" s="324"/>
      <c r="BWW7" s="324"/>
      <c r="BWX7" s="324"/>
      <c r="BWY7" s="324"/>
      <c r="BWZ7" s="324"/>
      <c r="BXA7" s="324"/>
      <c r="BXB7" s="324"/>
      <c r="BXC7" s="324"/>
      <c r="BXD7" s="324"/>
      <c r="BXE7" s="324"/>
      <c r="BXF7" s="324"/>
      <c r="BXG7" s="324"/>
      <c r="BXH7" s="324"/>
      <c r="BXI7" s="324"/>
      <c r="BXJ7" s="324"/>
      <c r="BXK7" s="324"/>
      <c r="BXL7" s="324"/>
      <c r="BXM7" s="324"/>
      <c r="BXN7" s="324"/>
      <c r="BXO7" s="324"/>
      <c r="BXP7" s="324"/>
      <c r="BXQ7" s="324"/>
      <c r="BXR7" s="324"/>
      <c r="BXS7" s="324"/>
      <c r="BXT7" s="324"/>
      <c r="BXU7" s="324"/>
      <c r="BXV7" s="324"/>
      <c r="BXW7" s="324"/>
      <c r="BXX7" s="324"/>
      <c r="BXY7" s="324"/>
      <c r="BXZ7" s="324"/>
      <c r="BYA7" s="324"/>
      <c r="BYB7" s="324"/>
      <c r="BYC7" s="324"/>
      <c r="BYD7" s="324"/>
      <c r="BYE7" s="324"/>
      <c r="BYF7" s="324"/>
      <c r="BYG7" s="324"/>
      <c r="BYH7" s="324"/>
      <c r="BYI7" s="324"/>
      <c r="BYJ7" s="324"/>
      <c r="BYK7" s="324"/>
      <c r="BYL7" s="324"/>
      <c r="BYM7" s="324"/>
      <c r="BYN7" s="324"/>
      <c r="BYO7" s="324"/>
      <c r="BYP7" s="324"/>
      <c r="BYQ7" s="324"/>
      <c r="BYR7" s="324"/>
      <c r="BYS7" s="324"/>
      <c r="BYT7" s="324"/>
      <c r="BYU7" s="324"/>
      <c r="BYV7" s="324"/>
      <c r="BYW7" s="324"/>
      <c r="BYX7" s="324"/>
      <c r="BYY7" s="324"/>
      <c r="BYZ7" s="324"/>
      <c r="BZA7" s="324"/>
      <c r="BZB7" s="324"/>
      <c r="BZC7" s="324"/>
      <c r="BZD7" s="324"/>
      <c r="BZE7" s="324"/>
      <c r="BZF7" s="324"/>
      <c r="BZG7" s="324"/>
      <c r="BZH7" s="324"/>
      <c r="BZI7" s="324"/>
      <c r="BZJ7" s="324"/>
      <c r="BZK7" s="324"/>
      <c r="BZL7" s="324"/>
      <c r="BZM7" s="324"/>
      <c r="BZN7" s="324"/>
      <c r="BZO7" s="324"/>
      <c r="BZP7" s="324"/>
      <c r="BZQ7" s="324"/>
      <c r="BZR7" s="324"/>
      <c r="BZS7" s="324"/>
      <c r="BZT7" s="324"/>
      <c r="BZU7" s="324"/>
      <c r="BZV7" s="324"/>
      <c r="BZW7" s="324"/>
      <c r="BZX7" s="324"/>
      <c r="BZY7" s="324"/>
      <c r="BZZ7" s="324"/>
      <c r="CAA7" s="324"/>
      <c r="CAB7" s="324"/>
      <c r="CAC7" s="324"/>
      <c r="CAD7" s="324"/>
      <c r="CAE7" s="324"/>
      <c r="CAF7" s="324"/>
      <c r="CAG7" s="324"/>
      <c r="CAH7" s="324"/>
      <c r="CAI7" s="324"/>
      <c r="CAJ7" s="324"/>
      <c r="CAK7" s="324"/>
      <c r="CAL7" s="324"/>
      <c r="CAM7" s="324"/>
      <c r="CAN7" s="324"/>
      <c r="CAO7" s="324"/>
      <c r="CAP7" s="324"/>
      <c r="CAQ7" s="324"/>
      <c r="CAR7" s="324"/>
      <c r="CAS7" s="324"/>
      <c r="CAT7" s="324"/>
      <c r="CAU7" s="324"/>
      <c r="CAV7" s="324"/>
      <c r="CAW7" s="324"/>
      <c r="CAX7" s="324"/>
      <c r="CAY7" s="324"/>
      <c r="CAZ7" s="324"/>
      <c r="CBA7" s="324"/>
      <c r="CBB7" s="324"/>
      <c r="CBC7" s="324"/>
      <c r="CBD7" s="324"/>
      <c r="CBE7" s="324"/>
      <c r="CBF7" s="324"/>
      <c r="CBG7" s="324"/>
      <c r="CBH7" s="324"/>
      <c r="CBI7" s="324"/>
      <c r="CBJ7" s="324"/>
      <c r="CBK7" s="324"/>
      <c r="CBL7" s="324"/>
      <c r="CBM7" s="324"/>
      <c r="CBN7" s="324"/>
      <c r="CBO7" s="324"/>
      <c r="CBP7" s="324"/>
      <c r="CBQ7" s="324"/>
      <c r="CBR7" s="324"/>
      <c r="CBS7" s="324"/>
      <c r="CBT7" s="324"/>
      <c r="CBU7" s="324"/>
      <c r="CBV7" s="324"/>
      <c r="CBW7" s="324"/>
      <c r="CBX7" s="324"/>
      <c r="CBY7" s="324"/>
      <c r="CBZ7" s="324"/>
      <c r="CCA7" s="324"/>
      <c r="CCB7" s="324"/>
      <c r="CCC7" s="324"/>
      <c r="CCD7" s="324"/>
      <c r="CCE7" s="324"/>
      <c r="CCF7" s="324"/>
      <c r="CCG7" s="324"/>
      <c r="CCH7" s="324"/>
      <c r="CCI7" s="324"/>
      <c r="CCJ7" s="324"/>
      <c r="CCK7" s="324"/>
      <c r="CCL7" s="324"/>
      <c r="CCM7" s="324"/>
      <c r="CCN7" s="324"/>
      <c r="CCO7" s="324"/>
      <c r="CCP7" s="324"/>
      <c r="CCQ7" s="324"/>
      <c r="CCR7" s="324"/>
      <c r="CCS7" s="324"/>
      <c r="CCT7" s="324"/>
      <c r="CCU7" s="324"/>
      <c r="CCV7" s="324"/>
      <c r="CCW7" s="324"/>
      <c r="CCX7" s="324"/>
      <c r="CCY7" s="324"/>
      <c r="CCZ7" s="324"/>
      <c r="CDA7" s="324"/>
      <c r="CDB7" s="324"/>
      <c r="CDC7" s="324"/>
      <c r="CDD7" s="324"/>
      <c r="CDE7" s="324"/>
      <c r="CDF7" s="324"/>
      <c r="CDG7" s="324"/>
      <c r="CDH7" s="324"/>
      <c r="CDI7" s="324"/>
      <c r="CDJ7" s="324"/>
      <c r="CDK7" s="324"/>
      <c r="CDL7" s="324"/>
      <c r="CDM7" s="324"/>
      <c r="CDN7" s="324"/>
      <c r="CDO7" s="324"/>
      <c r="CDP7" s="324"/>
      <c r="CDQ7" s="324"/>
      <c r="CDR7" s="324"/>
      <c r="CDS7" s="324"/>
      <c r="CDT7" s="324"/>
      <c r="CDU7" s="324"/>
      <c r="CDV7" s="324"/>
      <c r="CDW7" s="324"/>
      <c r="CDX7" s="324"/>
      <c r="CDY7" s="324"/>
      <c r="CDZ7" s="324"/>
      <c r="CEA7" s="324"/>
      <c r="CEB7" s="324"/>
      <c r="CEC7" s="324"/>
      <c r="CED7" s="324"/>
      <c r="CEE7" s="324"/>
      <c r="CEF7" s="324"/>
      <c r="CEG7" s="324"/>
      <c r="CEH7" s="324"/>
      <c r="CEI7" s="324"/>
      <c r="CEJ7" s="324"/>
      <c r="CEK7" s="324"/>
      <c r="CEL7" s="324"/>
      <c r="CEM7" s="324"/>
      <c r="CEN7" s="324"/>
      <c r="CEO7" s="324"/>
      <c r="CEP7" s="324"/>
      <c r="CEQ7" s="324"/>
      <c r="CER7" s="324"/>
      <c r="CES7" s="324"/>
      <c r="CET7" s="324"/>
      <c r="CEU7" s="324"/>
      <c r="CEV7" s="324"/>
      <c r="CEW7" s="324"/>
      <c r="CEX7" s="324"/>
      <c r="CEY7" s="324"/>
      <c r="CEZ7" s="324"/>
      <c r="CFA7" s="324"/>
      <c r="CFB7" s="324"/>
      <c r="CFC7" s="324"/>
      <c r="CFD7" s="324"/>
      <c r="CFE7" s="324"/>
      <c r="CFF7" s="324"/>
      <c r="CFG7" s="324"/>
      <c r="CFH7" s="324"/>
      <c r="CFI7" s="324"/>
      <c r="CFJ7" s="324"/>
      <c r="CFK7" s="324"/>
      <c r="CFL7" s="324"/>
      <c r="CFM7" s="324"/>
      <c r="CFN7" s="324"/>
      <c r="CFO7" s="324"/>
      <c r="CFP7" s="324"/>
      <c r="CFQ7" s="324"/>
      <c r="CFR7" s="324"/>
      <c r="CFS7" s="324"/>
      <c r="CFT7" s="324"/>
      <c r="CFU7" s="324"/>
      <c r="CFV7" s="324"/>
      <c r="CFW7" s="324"/>
      <c r="CFX7" s="324"/>
      <c r="CFY7" s="324"/>
      <c r="CFZ7" s="324"/>
      <c r="CGA7" s="324"/>
      <c r="CGB7" s="324"/>
      <c r="CGC7" s="324"/>
      <c r="CGD7" s="324"/>
      <c r="CGE7" s="324"/>
      <c r="CGF7" s="324"/>
      <c r="CGG7" s="324"/>
      <c r="CGH7" s="324"/>
      <c r="CGI7" s="324"/>
      <c r="CGJ7" s="324"/>
      <c r="CGK7" s="324"/>
      <c r="CGL7" s="324"/>
      <c r="CGM7" s="324"/>
      <c r="CGN7" s="324"/>
      <c r="CGO7" s="324"/>
      <c r="CGP7" s="324"/>
      <c r="CGQ7" s="324"/>
      <c r="CGR7" s="324"/>
      <c r="CGS7" s="324"/>
      <c r="CGT7" s="324"/>
      <c r="CGU7" s="324"/>
      <c r="CGV7" s="324"/>
      <c r="CGW7" s="324"/>
      <c r="CGX7" s="324"/>
      <c r="CGY7" s="324"/>
      <c r="CGZ7" s="324"/>
      <c r="CHA7" s="324"/>
      <c r="CHB7" s="324"/>
      <c r="CHC7" s="324"/>
      <c r="CHD7" s="324"/>
      <c r="CHE7" s="324"/>
      <c r="CHF7" s="324"/>
      <c r="CHG7" s="324"/>
      <c r="CHH7" s="324"/>
      <c r="CHI7" s="324"/>
      <c r="CHJ7" s="324"/>
      <c r="CHK7" s="324"/>
      <c r="CHL7" s="324"/>
      <c r="CHM7" s="324"/>
      <c r="CHN7" s="324"/>
      <c r="CHO7" s="324"/>
      <c r="CHP7" s="324"/>
      <c r="CHQ7" s="324"/>
      <c r="CHR7" s="324"/>
      <c r="CHS7" s="324"/>
      <c r="CHT7" s="324"/>
      <c r="CHU7" s="324"/>
      <c r="CHV7" s="324"/>
      <c r="CHW7" s="324"/>
      <c r="CHX7" s="324"/>
      <c r="CHY7" s="324"/>
      <c r="CHZ7" s="324"/>
      <c r="CIA7" s="324"/>
      <c r="CIB7" s="324"/>
      <c r="CIC7" s="324"/>
      <c r="CID7" s="324"/>
      <c r="CIE7" s="324"/>
      <c r="CIF7" s="324"/>
      <c r="CIG7" s="324"/>
      <c r="CIH7" s="324"/>
      <c r="CII7" s="324"/>
      <c r="CIJ7" s="324"/>
      <c r="CIK7" s="324"/>
      <c r="CIL7" s="324"/>
      <c r="CIM7" s="324"/>
      <c r="CIN7" s="324"/>
      <c r="CIO7" s="324"/>
      <c r="CIP7" s="324"/>
      <c r="CIQ7" s="324"/>
      <c r="CIR7" s="324"/>
      <c r="CIS7" s="324"/>
      <c r="CIT7" s="324"/>
      <c r="CIU7" s="324"/>
      <c r="CIV7" s="324"/>
      <c r="CIW7" s="324"/>
      <c r="CIX7" s="324"/>
      <c r="CIY7" s="324"/>
      <c r="CIZ7" s="324"/>
      <c r="CJA7" s="324"/>
      <c r="CJB7" s="324"/>
      <c r="CJC7" s="324"/>
      <c r="CJD7" s="324"/>
      <c r="CJE7" s="324"/>
      <c r="CJF7" s="324"/>
      <c r="CJG7" s="324"/>
      <c r="CJH7" s="324"/>
      <c r="CJI7" s="324"/>
      <c r="CJJ7" s="324"/>
      <c r="CJK7" s="324"/>
      <c r="CJL7" s="324"/>
      <c r="CJM7" s="324"/>
      <c r="CJN7" s="324"/>
      <c r="CJO7" s="324"/>
      <c r="CJP7" s="324"/>
      <c r="CJQ7" s="324"/>
      <c r="CJR7" s="324"/>
      <c r="CJS7" s="324"/>
      <c r="CJT7" s="324"/>
      <c r="CJU7" s="324"/>
      <c r="CJV7" s="324"/>
      <c r="CJW7" s="324"/>
      <c r="CJX7" s="324"/>
      <c r="CJY7" s="324"/>
      <c r="CJZ7" s="324"/>
      <c r="CKA7" s="324"/>
      <c r="CKB7" s="324"/>
      <c r="CKC7" s="324"/>
      <c r="CKD7" s="324"/>
      <c r="CKE7" s="324"/>
      <c r="CKF7" s="324"/>
      <c r="CKG7" s="324"/>
      <c r="CKH7" s="324"/>
      <c r="CKI7" s="324"/>
      <c r="CKJ7" s="324"/>
      <c r="CKK7" s="324"/>
      <c r="CKL7" s="324"/>
      <c r="CKM7" s="324"/>
      <c r="CKN7" s="324"/>
      <c r="CKO7" s="324"/>
      <c r="CKP7" s="324"/>
      <c r="CKQ7" s="324"/>
      <c r="CKR7" s="324"/>
      <c r="CKS7" s="324"/>
      <c r="CKT7" s="324"/>
      <c r="CKU7" s="324"/>
      <c r="CKV7" s="324"/>
      <c r="CKW7" s="324"/>
      <c r="CKX7" s="324"/>
      <c r="CKY7" s="324"/>
      <c r="CKZ7" s="324"/>
      <c r="CLA7" s="324"/>
      <c r="CLB7" s="324"/>
      <c r="CLC7" s="324"/>
      <c r="CLD7" s="324"/>
      <c r="CLE7" s="324"/>
      <c r="CLF7" s="324"/>
      <c r="CLG7" s="324"/>
      <c r="CLH7" s="324"/>
      <c r="CLI7" s="324"/>
      <c r="CLJ7" s="324"/>
      <c r="CLK7" s="324"/>
      <c r="CLL7" s="324"/>
      <c r="CLM7" s="324"/>
      <c r="CLN7" s="324"/>
      <c r="CLO7" s="324"/>
      <c r="CLP7" s="324"/>
      <c r="CLQ7" s="324"/>
      <c r="CLR7" s="324"/>
      <c r="CLS7" s="324"/>
      <c r="CLT7" s="324"/>
      <c r="CLU7" s="324"/>
      <c r="CLV7" s="324"/>
      <c r="CLW7" s="324"/>
      <c r="CLX7" s="324"/>
      <c r="CLY7" s="324"/>
      <c r="CLZ7" s="324"/>
      <c r="CMA7" s="324"/>
      <c r="CMB7" s="324"/>
      <c r="CMC7" s="324"/>
      <c r="CMD7" s="324"/>
      <c r="CME7" s="324"/>
      <c r="CMF7" s="324"/>
      <c r="CMG7" s="324"/>
      <c r="CMH7" s="324"/>
      <c r="CMI7" s="324"/>
      <c r="CMJ7" s="324"/>
      <c r="CMK7" s="324"/>
      <c r="CML7" s="324"/>
      <c r="CMM7" s="324"/>
      <c r="CMN7" s="324"/>
      <c r="CMO7" s="324"/>
      <c r="CMP7" s="324"/>
      <c r="CMQ7" s="324"/>
      <c r="CMR7" s="324"/>
      <c r="CMS7" s="324"/>
      <c r="CMT7" s="324"/>
      <c r="CMU7" s="324"/>
      <c r="CMV7" s="324"/>
      <c r="CMW7" s="324"/>
      <c r="CMX7" s="324"/>
      <c r="CMY7" s="324"/>
      <c r="CMZ7" s="324"/>
      <c r="CNA7" s="324"/>
      <c r="CNB7" s="324"/>
      <c r="CNC7" s="324"/>
      <c r="CND7" s="324"/>
      <c r="CNE7" s="324"/>
      <c r="CNF7" s="324"/>
      <c r="CNG7" s="324"/>
      <c r="CNH7" s="324"/>
      <c r="CNI7" s="324"/>
      <c r="CNJ7" s="324"/>
      <c r="CNK7" s="324"/>
      <c r="CNL7" s="324"/>
      <c r="CNM7" s="324"/>
      <c r="CNN7" s="324"/>
      <c r="CNO7" s="324"/>
      <c r="CNP7" s="324"/>
      <c r="CNQ7" s="324"/>
      <c r="CNR7" s="324"/>
      <c r="CNS7" s="324"/>
      <c r="CNT7" s="324"/>
      <c r="CNU7" s="324"/>
      <c r="CNV7" s="324"/>
      <c r="CNW7" s="324"/>
      <c r="CNX7" s="324"/>
      <c r="CNY7" s="324"/>
      <c r="CNZ7" s="324"/>
      <c r="COA7" s="324"/>
      <c r="COB7" s="324"/>
      <c r="COC7" s="324"/>
      <c r="COD7" s="324"/>
      <c r="COE7" s="324"/>
      <c r="COF7" s="324"/>
      <c r="COG7" s="324"/>
      <c r="COH7" s="324"/>
      <c r="COI7" s="324"/>
      <c r="COJ7" s="324"/>
      <c r="COK7" s="324"/>
      <c r="COL7" s="324"/>
      <c r="COM7" s="324"/>
      <c r="CON7" s="324"/>
      <c r="COO7" s="324"/>
      <c r="COP7" s="324"/>
      <c r="COQ7" s="324"/>
      <c r="COR7" s="324"/>
      <c r="COS7" s="324"/>
      <c r="COT7" s="324"/>
      <c r="COU7" s="324"/>
      <c r="COV7" s="324"/>
      <c r="COW7" s="324"/>
      <c r="COX7" s="324"/>
      <c r="COY7" s="324"/>
      <c r="COZ7" s="324"/>
      <c r="CPA7" s="324"/>
      <c r="CPB7" s="324"/>
      <c r="CPC7" s="324"/>
      <c r="CPD7" s="324"/>
      <c r="CPE7" s="324"/>
      <c r="CPF7" s="324"/>
      <c r="CPG7" s="324"/>
      <c r="CPH7" s="324"/>
      <c r="CPI7" s="324"/>
      <c r="CPJ7" s="324"/>
      <c r="CPK7" s="324"/>
      <c r="CPL7" s="324"/>
      <c r="CPM7" s="324"/>
      <c r="CPN7" s="324"/>
      <c r="CPO7" s="324"/>
      <c r="CPP7" s="324"/>
      <c r="CPQ7" s="324"/>
      <c r="CPR7" s="324"/>
      <c r="CPS7" s="324"/>
      <c r="CPT7" s="324"/>
      <c r="CPU7" s="324"/>
      <c r="CPV7" s="324"/>
      <c r="CPW7" s="324"/>
      <c r="CPX7" s="324"/>
      <c r="CPY7" s="324"/>
      <c r="CPZ7" s="324"/>
      <c r="CQA7" s="324"/>
      <c r="CQB7" s="324"/>
      <c r="CQC7" s="324"/>
      <c r="CQD7" s="324"/>
      <c r="CQE7" s="324"/>
      <c r="CQF7" s="324"/>
      <c r="CQG7" s="324"/>
      <c r="CQH7" s="324"/>
      <c r="CQI7" s="324"/>
      <c r="CQJ7" s="324"/>
      <c r="CQK7" s="324"/>
      <c r="CQL7" s="324"/>
      <c r="CQM7" s="324"/>
      <c r="CQN7" s="324"/>
      <c r="CQO7" s="324"/>
      <c r="CQP7" s="324"/>
      <c r="CQQ7" s="324"/>
      <c r="CQR7" s="324"/>
      <c r="CQS7" s="324"/>
      <c r="CQT7" s="324"/>
      <c r="CQU7" s="324"/>
      <c r="CQV7" s="324"/>
      <c r="CQW7" s="324"/>
      <c r="CQX7" s="324"/>
      <c r="CQY7" s="324"/>
      <c r="CQZ7" s="324"/>
      <c r="CRA7" s="324"/>
      <c r="CRB7" s="324"/>
      <c r="CRC7" s="324"/>
      <c r="CRD7" s="324"/>
      <c r="CRE7" s="324"/>
      <c r="CRF7" s="324"/>
      <c r="CRG7" s="324"/>
      <c r="CRH7" s="324"/>
      <c r="CRI7" s="324"/>
      <c r="CRJ7" s="324"/>
      <c r="CRK7" s="324"/>
      <c r="CRL7" s="324"/>
      <c r="CRM7" s="324"/>
      <c r="CRN7" s="324"/>
      <c r="CRO7" s="324"/>
      <c r="CRP7" s="324"/>
      <c r="CRQ7" s="324"/>
      <c r="CRR7" s="324"/>
      <c r="CRS7" s="324"/>
      <c r="CRT7" s="324"/>
      <c r="CRU7" s="324"/>
      <c r="CRV7" s="324"/>
      <c r="CRW7" s="324"/>
      <c r="CRX7" s="324"/>
      <c r="CRY7" s="324"/>
      <c r="CRZ7" s="324"/>
      <c r="CSA7" s="324"/>
      <c r="CSB7" s="324"/>
      <c r="CSC7" s="324"/>
      <c r="CSD7" s="324"/>
      <c r="CSE7" s="324"/>
      <c r="CSF7" s="324"/>
      <c r="CSG7" s="324"/>
      <c r="CSH7" s="324"/>
      <c r="CSI7" s="324"/>
      <c r="CSJ7" s="324"/>
      <c r="CSK7" s="324"/>
      <c r="CSL7" s="324"/>
      <c r="CSM7" s="324"/>
      <c r="CSN7" s="324"/>
      <c r="CSO7" s="324"/>
      <c r="CSP7" s="324"/>
      <c r="CSQ7" s="324"/>
      <c r="CSR7" s="324"/>
      <c r="CSS7" s="324"/>
      <c r="CST7" s="324"/>
      <c r="CSU7" s="324"/>
      <c r="CSV7" s="324"/>
      <c r="CSW7" s="324"/>
      <c r="CSX7" s="324"/>
      <c r="CSY7" s="324"/>
      <c r="CSZ7" s="324"/>
      <c r="CTA7" s="324"/>
      <c r="CTB7" s="324"/>
      <c r="CTC7" s="324"/>
      <c r="CTD7" s="324"/>
      <c r="CTE7" s="324"/>
      <c r="CTF7" s="324"/>
      <c r="CTG7" s="324"/>
      <c r="CTH7" s="324"/>
      <c r="CTI7" s="324"/>
      <c r="CTJ7" s="324"/>
      <c r="CTK7" s="324"/>
      <c r="CTL7" s="324"/>
      <c r="CTM7" s="324"/>
      <c r="CTN7" s="324"/>
      <c r="CTO7" s="324"/>
      <c r="CTP7" s="324"/>
      <c r="CTQ7" s="324"/>
      <c r="CTR7" s="324"/>
      <c r="CTS7" s="324"/>
      <c r="CTT7" s="324"/>
      <c r="CTU7" s="324"/>
      <c r="CTV7" s="324"/>
      <c r="CTW7" s="324"/>
      <c r="CTX7" s="324"/>
      <c r="CTY7" s="324"/>
      <c r="CTZ7" s="324"/>
      <c r="CUA7" s="324"/>
      <c r="CUB7" s="324"/>
      <c r="CUC7" s="324"/>
      <c r="CUD7" s="324"/>
      <c r="CUE7" s="324"/>
      <c r="CUF7" s="324"/>
      <c r="CUG7" s="324"/>
      <c r="CUH7" s="324"/>
      <c r="CUI7" s="324"/>
      <c r="CUJ7" s="324"/>
      <c r="CUK7" s="324"/>
      <c r="CUL7" s="324"/>
      <c r="CUM7" s="324"/>
      <c r="CUN7" s="324"/>
      <c r="CUO7" s="324"/>
      <c r="CUP7" s="324"/>
      <c r="CUQ7" s="324"/>
      <c r="CUR7" s="324"/>
      <c r="CUS7" s="324"/>
      <c r="CUT7" s="324"/>
      <c r="CUU7" s="324"/>
      <c r="CUV7" s="324"/>
      <c r="CUW7" s="324"/>
      <c r="CUX7" s="324"/>
      <c r="CUY7" s="324"/>
      <c r="CUZ7" s="324"/>
      <c r="CVA7" s="324"/>
      <c r="CVB7" s="324"/>
      <c r="CVC7" s="324"/>
      <c r="CVD7" s="324"/>
      <c r="CVE7" s="324"/>
      <c r="CVF7" s="324"/>
      <c r="CVG7" s="324"/>
      <c r="CVH7" s="324"/>
      <c r="CVI7" s="324"/>
      <c r="CVJ7" s="324"/>
      <c r="CVK7" s="324"/>
      <c r="CVL7" s="324"/>
      <c r="CVM7" s="324"/>
      <c r="CVN7" s="324"/>
      <c r="CVO7" s="324"/>
      <c r="CVP7" s="324"/>
      <c r="CVQ7" s="324"/>
      <c r="CVR7" s="324"/>
      <c r="CVS7" s="324"/>
      <c r="CVT7" s="324"/>
      <c r="CVU7" s="324"/>
      <c r="CVV7" s="324"/>
      <c r="CVW7" s="324"/>
      <c r="CVX7" s="324"/>
      <c r="CVY7" s="324"/>
      <c r="CVZ7" s="324"/>
      <c r="CWA7" s="324"/>
      <c r="CWB7" s="324"/>
      <c r="CWC7" s="324"/>
      <c r="CWD7" s="324"/>
      <c r="CWE7" s="324"/>
      <c r="CWF7" s="324"/>
      <c r="CWG7" s="324"/>
      <c r="CWH7" s="324"/>
      <c r="CWI7" s="324"/>
      <c r="CWJ7" s="324"/>
      <c r="CWK7" s="324"/>
      <c r="CWL7" s="324"/>
      <c r="CWM7" s="324"/>
      <c r="CWN7" s="324"/>
      <c r="CWO7" s="324"/>
      <c r="CWP7" s="324"/>
      <c r="CWQ7" s="324"/>
      <c r="CWR7" s="324"/>
      <c r="CWS7" s="324"/>
      <c r="CWT7" s="324"/>
      <c r="CWU7" s="324"/>
      <c r="CWV7" s="324"/>
      <c r="CWW7" s="324"/>
      <c r="CWX7" s="324"/>
      <c r="CWY7" s="324"/>
      <c r="CWZ7" s="324"/>
      <c r="CXA7" s="324"/>
      <c r="CXB7" s="324"/>
      <c r="CXC7" s="324"/>
      <c r="CXD7" s="324"/>
      <c r="CXE7" s="324"/>
      <c r="CXF7" s="324"/>
      <c r="CXG7" s="324"/>
      <c r="CXH7" s="324"/>
      <c r="CXI7" s="324"/>
      <c r="CXJ7" s="324"/>
      <c r="CXK7" s="324"/>
      <c r="CXL7" s="324"/>
      <c r="CXM7" s="324"/>
      <c r="CXN7" s="324"/>
      <c r="CXO7" s="324"/>
      <c r="CXP7" s="324"/>
      <c r="CXQ7" s="324"/>
      <c r="CXR7" s="324"/>
      <c r="CXS7" s="324"/>
      <c r="CXT7" s="324"/>
      <c r="CXU7" s="324"/>
      <c r="CXV7" s="324"/>
      <c r="CXW7" s="324"/>
      <c r="CXX7" s="324"/>
      <c r="CXY7" s="324"/>
      <c r="CXZ7" s="324"/>
      <c r="CYA7" s="324"/>
      <c r="CYB7" s="324"/>
      <c r="CYC7" s="324"/>
      <c r="CYD7" s="324"/>
      <c r="CYE7" s="324"/>
      <c r="CYF7" s="324"/>
      <c r="CYG7" s="324"/>
      <c r="CYH7" s="324"/>
      <c r="CYI7" s="324"/>
      <c r="CYJ7" s="324"/>
      <c r="CYK7" s="324"/>
      <c r="CYL7" s="324"/>
      <c r="CYM7" s="324"/>
      <c r="CYN7" s="324"/>
      <c r="CYO7" s="324"/>
      <c r="CYP7" s="324"/>
      <c r="CYQ7" s="324"/>
      <c r="CYR7" s="324"/>
      <c r="CYS7" s="324"/>
      <c r="CYT7" s="324"/>
      <c r="CYU7" s="324"/>
      <c r="CYV7" s="324"/>
      <c r="CYW7" s="324"/>
      <c r="CYX7" s="324"/>
      <c r="CYY7" s="324"/>
      <c r="CYZ7" s="324"/>
      <c r="CZA7" s="324"/>
      <c r="CZB7" s="324"/>
      <c r="CZC7" s="324"/>
      <c r="CZD7" s="324"/>
      <c r="CZE7" s="324"/>
      <c r="CZF7" s="324"/>
      <c r="CZG7" s="324"/>
      <c r="CZH7" s="324"/>
      <c r="CZI7" s="324"/>
      <c r="CZJ7" s="324"/>
      <c r="CZK7" s="324"/>
      <c r="CZL7" s="324"/>
      <c r="CZM7" s="324"/>
      <c r="CZN7" s="324"/>
      <c r="CZO7" s="324"/>
      <c r="CZP7" s="324"/>
      <c r="CZQ7" s="324"/>
      <c r="CZR7" s="324"/>
      <c r="CZS7" s="324"/>
      <c r="CZT7" s="324"/>
      <c r="CZU7" s="324"/>
      <c r="CZV7" s="324"/>
      <c r="CZW7" s="324"/>
      <c r="CZX7" s="324"/>
      <c r="CZY7" s="324"/>
      <c r="CZZ7" s="324"/>
      <c r="DAA7" s="324"/>
      <c r="DAB7" s="324"/>
      <c r="DAC7" s="324"/>
      <c r="DAD7" s="324"/>
      <c r="DAE7" s="324"/>
      <c r="DAF7" s="324"/>
      <c r="DAG7" s="324"/>
      <c r="DAH7" s="324"/>
      <c r="DAI7" s="324"/>
      <c r="DAJ7" s="324"/>
      <c r="DAK7" s="324"/>
      <c r="DAL7" s="324"/>
      <c r="DAM7" s="324"/>
      <c r="DAN7" s="324"/>
      <c r="DAO7" s="324"/>
      <c r="DAP7" s="324"/>
      <c r="DAQ7" s="324"/>
      <c r="DAR7" s="324"/>
      <c r="DAS7" s="324"/>
      <c r="DAT7" s="324"/>
      <c r="DAU7" s="324"/>
      <c r="DAV7" s="324"/>
      <c r="DAW7" s="324"/>
      <c r="DAX7" s="324"/>
      <c r="DAY7" s="324"/>
      <c r="DAZ7" s="324"/>
      <c r="DBA7" s="324"/>
      <c r="DBB7" s="324"/>
      <c r="DBC7" s="324"/>
      <c r="DBD7" s="324"/>
      <c r="DBE7" s="324"/>
      <c r="DBF7" s="324"/>
      <c r="DBG7" s="324"/>
      <c r="DBH7" s="324"/>
      <c r="DBI7" s="324"/>
      <c r="DBJ7" s="324"/>
      <c r="DBK7" s="324"/>
      <c r="DBL7" s="324"/>
      <c r="DBM7" s="324"/>
      <c r="DBN7" s="324"/>
      <c r="DBO7" s="324"/>
      <c r="DBP7" s="324"/>
      <c r="DBQ7" s="324"/>
      <c r="DBR7" s="324"/>
      <c r="DBS7" s="324"/>
      <c r="DBT7" s="324"/>
      <c r="DBU7" s="324"/>
      <c r="DBV7" s="324"/>
      <c r="DBW7" s="324"/>
      <c r="DBX7" s="324"/>
      <c r="DBY7" s="324"/>
      <c r="DBZ7" s="324"/>
      <c r="DCA7" s="324"/>
      <c r="DCB7" s="324"/>
      <c r="DCC7" s="324"/>
      <c r="DCD7" s="324"/>
      <c r="DCE7" s="324"/>
      <c r="DCF7" s="324"/>
      <c r="DCG7" s="324"/>
      <c r="DCH7" s="324"/>
      <c r="DCI7" s="324"/>
      <c r="DCJ7" s="324"/>
      <c r="DCK7" s="324"/>
      <c r="DCL7" s="324"/>
      <c r="DCM7" s="324"/>
      <c r="DCN7" s="324"/>
      <c r="DCO7" s="324"/>
      <c r="DCP7" s="324"/>
      <c r="DCQ7" s="324"/>
      <c r="DCR7" s="324"/>
      <c r="DCS7" s="324"/>
      <c r="DCT7" s="324"/>
      <c r="DCU7" s="324"/>
      <c r="DCV7" s="324"/>
      <c r="DCW7" s="324"/>
      <c r="DCX7" s="324"/>
      <c r="DCY7" s="324"/>
      <c r="DCZ7" s="324"/>
      <c r="DDA7" s="324"/>
      <c r="DDB7" s="324"/>
      <c r="DDC7" s="324"/>
      <c r="DDD7" s="324"/>
      <c r="DDE7" s="324"/>
      <c r="DDF7" s="324"/>
      <c r="DDG7" s="324"/>
      <c r="DDH7" s="324"/>
      <c r="DDI7" s="324"/>
      <c r="DDJ7" s="324"/>
      <c r="DDK7" s="324"/>
      <c r="DDL7" s="324"/>
      <c r="DDM7" s="324"/>
      <c r="DDN7" s="324"/>
      <c r="DDO7" s="324"/>
      <c r="DDP7" s="324"/>
      <c r="DDQ7" s="324"/>
      <c r="DDR7" s="324"/>
      <c r="DDS7" s="324"/>
      <c r="DDT7" s="324"/>
      <c r="DDU7" s="324"/>
      <c r="DDV7" s="324"/>
      <c r="DDW7" s="324"/>
      <c r="DDX7" s="324"/>
      <c r="DDY7" s="324"/>
      <c r="DDZ7" s="324"/>
      <c r="DEA7" s="324"/>
      <c r="DEB7" s="324"/>
      <c r="DEC7" s="324"/>
      <c r="DED7" s="324"/>
      <c r="DEE7" s="324"/>
      <c r="DEF7" s="324"/>
      <c r="DEG7" s="324"/>
      <c r="DEH7" s="324"/>
      <c r="DEI7" s="324"/>
      <c r="DEJ7" s="324"/>
      <c r="DEK7" s="324"/>
      <c r="DEL7" s="324"/>
      <c r="DEM7" s="324"/>
      <c r="DEN7" s="324"/>
      <c r="DEO7" s="324"/>
      <c r="DEP7" s="324"/>
      <c r="DEQ7" s="324"/>
      <c r="DER7" s="324"/>
      <c r="DES7" s="324"/>
      <c r="DET7" s="324"/>
      <c r="DEU7" s="324"/>
      <c r="DEV7" s="324"/>
      <c r="DEW7" s="324"/>
      <c r="DEX7" s="324"/>
      <c r="DEY7" s="324"/>
      <c r="DEZ7" s="324"/>
      <c r="DFA7" s="324"/>
      <c r="DFB7" s="324"/>
      <c r="DFC7" s="324"/>
      <c r="DFD7" s="324"/>
      <c r="DFE7" s="324"/>
      <c r="DFF7" s="324"/>
      <c r="DFG7" s="324"/>
      <c r="DFH7" s="324"/>
      <c r="DFI7" s="324"/>
      <c r="DFJ7" s="324"/>
      <c r="DFK7" s="324"/>
      <c r="DFL7" s="324"/>
      <c r="DFM7" s="324"/>
      <c r="DFN7" s="324"/>
      <c r="DFO7" s="324"/>
      <c r="DFP7" s="324"/>
      <c r="DFQ7" s="324"/>
      <c r="DFR7" s="324"/>
      <c r="DFS7" s="324"/>
      <c r="DFT7" s="324"/>
      <c r="DFU7" s="324"/>
      <c r="DFV7" s="324"/>
      <c r="DFW7" s="324"/>
      <c r="DFX7" s="324"/>
      <c r="DFY7" s="324"/>
      <c r="DFZ7" s="324"/>
      <c r="DGA7" s="324"/>
      <c r="DGB7" s="324"/>
      <c r="DGC7" s="324"/>
      <c r="DGD7" s="324"/>
      <c r="DGE7" s="324"/>
      <c r="DGF7" s="324"/>
      <c r="DGG7" s="324"/>
      <c r="DGH7" s="324"/>
      <c r="DGI7" s="324"/>
      <c r="DGJ7" s="324"/>
      <c r="DGK7" s="324"/>
      <c r="DGL7" s="324"/>
      <c r="DGM7" s="324"/>
      <c r="DGN7" s="324"/>
      <c r="DGO7" s="324"/>
      <c r="DGP7" s="324"/>
      <c r="DGQ7" s="324"/>
      <c r="DGR7" s="324"/>
      <c r="DGS7" s="324"/>
      <c r="DGT7" s="324"/>
      <c r="DGU7" s="324"/>
      <c r="DGV7" s="324"/>
      <c r="DGW7" s="324"/>
      <c r="DGX7" s="324"/>
      <c r="DGY7" s="324"/>
      <c r="DGZ7" s="324"/>
      <c r="DHA7" s="324"/>
      <c r="DHB7" s="324"/>
      <c r="DHC7" s="324"/>
      <c r="DHD7" s="324"/>
      <c r="DHE7" s="324"/>
      <c r="DHF7" s="324"/>
      <c r="DHG7" s="324"/>
      <c r="DHH7" s="324"/>
      <c r="DHI7" s="324"/>
      <c r="DHJ7" s="324"/>
      <c r="DHK7" s="324"/>
      <c r="DHL7" s="324"/>
      <c r="DHM7" s="324"/>
      <c r="DHN7" s="324"/>
      <c r="DHO7" s="324"/>
      <c r="DHP7" s="324"/>
      <c r="DHQ7" s="324"/>
      <c r="DHR7" s="324"/>
      <c r="DHS7" s="324"/>
      <c r="DHT7" s="324"/>
      <c r="DHU7" s="324"/>
      <c r="DHV7" s="324"/>
      <c r="DHW7" s="324"/>
      <c r="DHX7" s="324"/>
      <c r="DHY7" s="324"/>
      <c r="DHZ7" s="324"/>
      <c r="DIA7" s="324"/>
      <c r="DIB7" s="324"/>
      <c r="DIC7" s="324"/>
      <c r="DID7" s="324"/>
      <c r="DIE7" s="324"/>
      <c r="DIF7" s="324"/>
      <c r="DIG7" s="324"/>
      <c r="DIH7" s="324"/>
      <c r="DII7" s="324"/>
      <c r="DIJ7" s="324"/>
      <c r="DIK7" s="324"/>
      <c r="DIL7" s="324"/>
      <c r="DIM7" s="324"/>
      <c r="DIN7" s="324"/>
      <c r="DIO7" s="324"/>
      <c r="DIP7" s="324"/>
      <c r="DIQ7" s="324"/>
      <c r="DIR7" s="324"/>
      <c r="DIS7" s="324"/>
      <c r="DIT7" s="324"/>
      <c r="DIU7" s="324"/>
      <c r="DIV7" s="324"/>
      <c r="DIW7" s="324"/>
      <c r="DIX7" s="324"/>
      <c r="DIY7" s="324"/>
      <c r="DIZ7" s="324"/>
      <c r="DJA7" s="324"/>
      <c r="DJB7" s="324"/>
      <c r="DJC7" s="324"/>
      <c r="DJD7" s="324"/>
      <c r="DJE7" s="324"/>
      <c r="DJF7" s="324"/>
      <c r="DJG7" s="324"/>
      <c r="DJH7" s="324"/>
      <c r="DJI7" s="324"/>
      <c r="DJJ7" s="324"/>
      <c r="DJK7" s="324"/>
      <c r="DJL7" s="324"/>
      <c r="DJM7" s="324"/>
      <c r="DJN7" s="324"/>
      <c r="DJO7" s="324"/>
      <c r="DJP7" s="324"/>
      <c r="DJQ7" s="324"/>
      <c r="DJR7" s="324"/>
      <c r="DJS7" s="324"/>
      <c r="DJT7" s="324"/>
      <c r="DJU7" s="324"/>
      <c r="DJV7" s="324"/>
      <c r="DJW7" s="324"/>
      <c r="DJX7" s="324"/>
      <c r="DJY7" s="324"/>
      <c r="DJZ7" s="324"/>
      <c r="DKA7" s="324"/>
      <c r="DKB7" s="324"/>
      <c r="DKC7" s="324"/>
      <c r="DKD7" s="324"/>
      <c r="DKE7" s="324"/>
      <c r="DKF7" s="324"/>
      <c r="DKG7" s="324"/>
      <c r="DKH7" s="324"/>
      <c r="DKI7" s="324"/>
      <c r="DKJ7" s="324"/>
      <c r="DKK7" s="324"/>
      <c r="DKL7" s="324"/>
      <c r="DKM7" s="324"/>
      <c r="DKN7" s="324"/>
      <c r="DKO7" s="324"/>
      <c r="DKP7" s="324"/>
      <c r="DKQ7" s="324"/>
      <c r="DKR7" s="324"/>
      <c r="DKS7" s="324"/>
      <c r="DKT7" s="324"/>
      <c r="DKU7" s="324"/>
      <c r="DKV7" s="324"/>
      <c r="DKW7" s="324"/>
      <c r="DKX7" s="324"/>
      <c r="DKY7" s="324"/>
      <c r="DKZ7" s="324"/>
      <c r="DLA7" s="324"/>
      <c r="DLB7" s="324"/>
      <c r="DLC7" s="324"/>
      <c r="DLD7" s="324"/>
      <c r="DLE7" s="324"/>
      <c r="DLF7" s="324"/>
      <c r="DLG7" s="324"/>
      <c r="DLH7" s="324"/>
      <c r="DLI7" s="324"/>
      <c r="DLJ7" s="324"/>
      <c r="DLK7" s="324"/>
      <c r="DLL7" s="324"/>
      <c r="DLM7" s="324"/>
      <c r="DLN7" s="324"/>
      <c r="DLO7" s="324"/>
      <c r="DLP7" s="324"/>
      <c r="DLQ7" s="324"/>
      <c r="DLR7" s="324"/>
      <c r="DLS7" s="324"/>
      <c r="DLT7" s="324"/>
      <c r="DLU7" s="324"/>
      <c r="DLV7" s="324"/>
      <c r="DLW7" s="324"/>
      <c r="DLX7" s="324"/>
      <c r="DLY7" s="324"/>
      <c r="DLZ7" s="324"/>
      <c r="DMA7" s="324"/>
      <c r="DMB7" s="324"/>
      <c r="DMC7" s="324"/>
      <c r="DMD7" s="324"/>
      <c r="DME7" s="324"/>
      <c r="DMF7" s="324"/>
      <c r="DMG7" s="324"/>
      <c r="DMH7" s="324"/>
      <c r="DMI7" s="324"/>
      <c r="DMJ7" s="324"/>
      <c r="DMK7" s="324"/>
      <c r="DML7" s="324"/>
      <c r="DMM7" s="324"/>
      <c r="DMN7" s="324"/>
      <c r="DMO7" s="324"/>
      <c r="DMP7" s="324"/>
      <c r="DMQ7" s="324"/>
      <c r="DMR7" s="324"/>
      <c r="DMS7" s="324"/>
      <c r="DMT7" s="324"/>
      <c r="DMU7" s="324"/>
      <c r="DMV7" s="324"/>
      <c r="DMW7" s="324"/>
      <c r="DMX7" s="324"/>
      <c r="DMY7" s="324"/>
      <c r="DMZ7" s="324"/>
      <c r="DNA7" s="324"/>
      <c r="DNB7" s="324"/>
      <c r="DNC7" s="324"/>
      <c r="DND7" s="324"/>
      <c r="DNE7" s="324"/>
      <c r="DNF7" s="324"/>
      <c r="DNG7" s="324"/>
      <c r="DNH7" s="324"/>
      <c r="DNI7" s="324"/>
      <c r="DNJ7" s="324"/>
      <c r="DNK7" s="324"/>
      <c r="DNL7" s="324"/>
      <c r="DNM7" s="324"/>
      <c r="DNN7" s="324"/>
      <c r="DNO7" s="324"/>
      <c r="DNP7" s="324"/>
      <c r="DNQ7" s="324"/>
      <c r="DNR7" s="324"/>
      <c r="DNS7" s="324"/>
      <c r="DNT7" s="324"/>
      <c r="DNU7" s="324"/>
      <c r="DNV7" s="324"/>
      <c r="DNW7" s="324"/>
      <c r="DNX7" s="324"/>
      <c r="DNY7" s="324"/>
      <c r="DNZ7" s="324"/>
      <c r="DOA7" s="324"/>
      <c r="DOB7" s="324"/>
      <c r="DOC7" s="324"/>
      <c r="DOD7" s="324"/>
      <c r="DOE7" s="324"/>
      <c r="DOF7" s="324"/>
      <c r="DOG7" s="324"/>
      <c r="DOH7" s="324"/>
      <c r="DOI7" s="324"/>
      <c r="DOJ7" s="324"/>
      <c r="DOK7" s="324"/>
      <c r="DOL7" s="324"/>
      <c r="DOM7" s="324"/>
      <c r="DON7" s="324"/>
      <c r="DOO7" s="324"/>
      <c r="DOP7" s="324"/>
      <c r="DOQ7" s="324"/>
      <c r="DOR7" s="324"/>
      <c r="DOS7" s="324"/>
      <c r="DOT7" s="324"/>
      <c r="DOU7" s="324"/>
      <c r="DOV7" s="324"/>
      <c r="DOW7" s="324"/>
      <c r="DOX7" s="324"/>
      <c r="DOY7" s="324"/>
      <c r="DOZ7" s="324"/>
      <c r="DPA7" s="324"/>
      <c r="DPB7" s="324"/>
      <c r="DPC7" s="324"/>
      <c r="DPD7" s="324"/>
      <c r="DPE7" s="324"/>
      <c r="DPF7" s="324"/>
      <c r="DPG7" s="324"/>
      <c r="DPH7" s="324"/>
      <c r="DPI7" s="324"/>
      <c r="DPJ7" s="324"/>
      <c r="DPK7" s="324"/>
      <c r="DPL7" s="324"/>
      <c r="DPM7" s="324"/>
      <c r="DPN7" s="324"/>
      <c r="DPO7" s="324"/>
      <c r="DPP7" s="324"/>
      <c r="DPQ7" s="324"/>
      <c r="DPR7" s="324"/>
      <c r="DPS7" s="324"/>
      <c r="DPT7" s="324"/>
      <c r="DPU7" s="324"/>
      <c r="DPV7" s="324"/>
      <c r="DPW7" s="324"/>
      <c r="DPX7" s="324"/>
      <c r="DPY7" s="324"/>
      <c r="DPZ7" s="324"/>
      <c r="DQA7" s="324"/>
      <c r="DQB7" s="324"/>
      <c r="DQC7" s="324"/>
      <c r="DQD7" s="324"/>
      <c r="DQE7" s="324"/>
      <c r="DQF7" s="324"/>
      <c r="DQG7" s="324"/>
      <c r="DQH7" s="324"/>
      <c r="DQI7" s="324"/>
      <c r="DQJ7" s="324"/>
      <c r="DQK7" s="324"/>
      <c r="DQL7" s="324"/>
      <c r="DQM7" s="324"/>
      <c r="DQN7" s="324"/>
      <c r="DQO7" s="324"/>
      <c r="DQP7" s="324"/>
      <c r="DQQ7" s="324"/>
      <c r="DQR7" s="324"/>
      <c r="DQS7" s="324"/>
      <c r="DQT7" s="324"/>
      <c r="DQU7" s="324"/>
      <c r="DQV7" s="324"/>
      <c r="DQW7" s="324"/>
      <c r="DQX7" s="324"/>
      <c r="DQY7" s="324"/>
      <c r="DQZ7" s="324"/>
      <c r="DRA7" s="324"/>
      <c r="DRB7" s="324"/>
      <c r="DRC7" s="324"/>
      <c r="DRD7" s="324"/>
      <c r="DRE7" s="324"/>
      <c r="DRF7" s="324"/>
      <c r="DRG7" s="324"/>
      <c r="DRH7" s="324"/>
      <c r="DRI7" s="324"/>
      <c r="DRJ7" s="324"/>
      <c r="DRK7" s="324"/>
      <c r="DRL7" s="324"/>
      <c r="DRM7" s="324"/>
      <c r="DRN7" s="324"/>
      <c r="DRO7" s="324"/>
      <c r="DRP7" s="324"/>
      <c r="DRQ7" s="324"/>
      <c r="DRR7" s="324"/>
      <c r="DRS7" s="324"/>
      <c r="DRT7" s="324"/>
      <c r="DRU7" s="324"/>
      <c r="DRV7" s="324"/>
      <c r="DRW7" s="324"/>
      <c r="DRX7" s="324"/>
      <c r="DRY7" s="324"/>
      <c r="DRZ7" s="324"/>
      <c r="DSA7" s="324"/>
      <c r="DSB7" s="324"/>
      <c r="DSC7" s="324"/>
      <c r="DSD7" s="324"/>
      <c r="DSE7" s="324"/>
      <c r="DSF7" s="324"/>
      <c r="DSG7" s="324"/>
      <c r="DSH7" s="324"/>
      <c r="DSI7" s="324"/>
      <c r="DSJ7" s="324"/>
      <c r="DSK7" s="324"/>
      <c r="DSL7" s="324"/>
      <c r="DSM7" s="324"/>
      <c r="DSN7" s="324"/>
      <c r="DSO7" s="324"/>
      <c r="DSP7" s="324"/>
      <c r="DSQ7" s="324"/>
      <c r="DSR7" s="324"/>
      <c r="DSS7" s="324"/>
      <c r="DST7" s="324"/>
      <c r="DSU7" s="324"/>
      <c r="DSV7" s="324"/>
      <c r="DSW7" s="324"/>
      <c r="DSX7" s="324"/>
      <c r="DSY7" s="324"/>
      <c r="DSZ7" s="324"/>
      <c r="DTA7" s="324"/>
      <c r="DTB7" s="324"/>
      <c r="DTC7" s="324"/>
      <c r="DTD7" s="324"/>
      <c r="DTE7" s="324"/>
      <c r="DTF7" s="324"/>
      <c r="DTG7" s="324"/>
      <c r="DTH7" s="324"/>
      <c r="DTI7" s="324"/>
      <c r="DTJ7" s="324"/>
      <c r="DTK7" s="324"/>
      <c r="DTL7" s="324"/>
      <c r="DTM7" s="324"/>
      <c r="DTN7" s="324"/>
      <c r="DTO7" s="324"/>
      <c r="DTP7" s="324"/>
      <c r="DTQ7" s="324"/>
      <c r="DTR7" s="324"/>
      <c r="DTS7" s="324"/>
      <c r="DTT7" s="324"/>
      <c r="DTU7" s="324"/>
      <c r="DTV7" s="324"/>
      <c r="DTW7" s="324"/>
      <c r="DTX7" s="324"/>
      <c r="DTY7" s="324"/>
      <c r="DTZ7" s="324"/>
      <c r="DUA7" s="324"/>
      <c r="DUB7" s="324"/>
      <c r="DUC7" s="324"/>
      <c r="DUD7" s="324"/>
      <c r="DUE7" s="324"/>
      <c r="DUF7" s="324"/>
      <c r="DUG7" s="324"/>
      <c r="DUH7" s="324"/>
      <c r="DUI7" s="324"/>
      <c r="DUJ7" s="324"/>
      <c r="DUK7" s="324"/>
      <c r="DUL7" s="324"/>
      <c r="DUM7" s="324"/>
      <c r="DUN7" s="324"/>
      <c r="DUO7" s="324"/>
      <c r="DUP7" s="324"/>
      <c r="DUQ7" s="324"/>
      <c r="DUR7" s="324"/>
      <c r="DUS7" s="324"/>
      <c r="DUT7" s="324"/>
      <c r="DUU7" s="324"/>
      <c r="DUV7" s="324"/>
      <c r="DUW7" s="324"/>
      <c r="DUX7" s="324"/>
      <c r="DUY7" s="324"/>
      <c r="DUZ7" s="324"/>
      <c r="DVA7" s="324"/>
      <c r="DVB7" s="324"/>
      <c r="DVC7" s="324"/>
      <c r="DVD7" s="324"/>
      <c r="DVE7" s="324"/>
      <c r="DVF7" s="324"/>
      <c r="DVG7" s="324"/>
      <c r="DVH7" s="324"/>
      <c r="DVI7" s="324"/>
      <c r="DVJ7" s="324"/>
      <c r="DVK7" s="324"/>
      <c r="DVL7" s="324"/>
      <c r="DVM7" s="324"/>
      <c r="DVN7" s="324"/>
      <c r="DVO7" s="324"/>
      <c r="DVP7" s="324"/>
      <c r="DVQ7" s="324"/>
      <c r="DVR7" s="324"/>
      <c r="DVS7" s="324"/>
      <c r="DVT7" s="324"/>
      <c r="DVU7" s="324"/>
      <c r="DVV7" s="324"/>
      <c r="DVW7" s="324"/>
      <c r="DVX7" s="324"/>
      <c r="DVY7" s="324"/>
      <c r="DVZ7" s="324"/>
      <c r="DWA7" s="324"/>
      <c r="DWB7" s="324"/>
      <c r="DWC7" s="324"/>
      <c r="DWD7" s="324"/>
      <c r="DWE7" s="324"/>
      <c r="DWF7" s="324"/>
      <c r="DWG7" s="324"/>
      <c r="DWH7" s="324"/>
      <c r="DWI7" s="324"/>
      <c r="DWJ7" s="324"/>
      <c r="DWK7" s="324"/>
      <c r="DWL7" s="324"/>
      <c r="DWM7" s="324"/>
      <c r="DWN7" s="324"/>
      <c r="DWO7" s="324"/>
      <c r="DWP7" s="324"/>
      <c r="DWQ7" s="324"/>
      <c r="DWR7" s="324"/>
      <c r="DWS7" s="324"/>
      <c r="DWT7" s="324"/>
      <c r="DWU7" s="324"/>
      <c r="DWV7" s="324"/>
      <c r="DWW7" s="324"/>
      <c r="DWX7" s="324"/>
      <c r="DWY7" s="324"/>
      <c r="DWZ7" s="324"/>
      <c r="DXA7" s="324"/>
      <c r="DXB7" s="324"/>
      <c r="DXC7" s="324"/>
      <c r="DXD7" s="324"/>
      <c r="DXE7" s="324"/>
      <c r="DXF7" s="324"/>
      <c r="DXG7" s="324"/>
      <c r="DXH7" s="324"/>
      <c r="DXI7" s="324"/>
      <c r="DXJ7" s="324"/>
      <c r="DXK7" s="324"/>
      <c r="DXL7" s="324"/>
      <c r="DXM7" s="324"/>
      <c r="DXN7" s="324"/>
      <c r="DXO7" s="324"/>
      <c r="DXP7" s="324"/>
      <c r="DXQ7" s="324"/>
      <c r="DXR7" s="324"/>
      <c r="DXS7" s="324"/>
      <c r="DXT7" s="324"/>
      <c r="DXU7" s="324"/>
      <c r="DXV7" s="324"/>
      <c r="DXW7" s="324"/>
      <c r="DXX7" s="324"/>
      <c r="DXY7" s="324"/>
      <c r="DXZ7" s="324"/>
      <c r="DYA7" s="324"/>
      <c r="DYB7" s="324"/>
      <c r="DYC7" s="324"/>
      <c r="DYD7" s="324"/>
      <c r="DYE7" s="324"/>
      <c r="DYF7" s="324"/>
      <c r="DYG7" s="324"/>
      <c r="DYH7" s="324"/>
      <c r="DYI7" s="324"/>
      <c r="DYJ7" s="324"/>
      <c r="DYK7" s="324"/>
      <c r="DYL7" s="324"/>
      <c r="DYM7" s="324"/>
      <c r="DYN7" s="324"/>
      <c r="DYO7" s="324"/>
      <c r="DYP7" s="324"/>
      <c r="DYQ7" s="324"/>
      <c r="DYR7" s="324"/>
      <c r="DYS7" s="324"/>
      <c r="DYT7" s="324"/>
      <c r="DYU7" s="324"/>
      <c r="DYV7" s="324"/>
      <c r="DYW7" s="324"/>
      <c r="DYX7" s="324"/>
      <c r="DYY7" s="324"/>
      <c r="DYZ7" s="324"/>
      <c r="DZA7" s="324"/>
      <c r="DZB7" s="324"/>
      <c r="DZC7" s="324"/>
      <c r="DZD7" s="324"/>
      <c r="DZE7" s="324"/>
      <c r="DZF7" s="324"/>
      <c r="DZG7" s="324"/>
      <c r="DZH7" s="324"/>
      <c r="DZI7" s="324"/>
      <c r="DZJ7" s="324"/>
      <c r="DZK7" s="324"/>
      <c r="DZL7" s="324"/>
      <c r="DZM7" s="324"/>
      <c r="DZN7" s="324"/>
      <c r="DZO7" s="324"/>
      <c r="DZP7" s="324"/>
      <c r="DZQ7" s="324"/>
      <c r="DZR7" s="324"/>
      <c r="DZS7" s="324"/>
      <c r="DZT7" s="324"/>
      <c r="DZU7" s="324"/>
      <c r="DZV7" s="324"/>
      <c r="DZW7" s="324"/>
      <c r="DZX7" s="324"/>
      <c r="DZY7" s="324"/>
      <c r="DZZ7" s="324"/>
      <c r="EAA7" s="324"/>
      <c r="EAB7" s="324"/>
      <c r="EAC7" s="324"/>
      <c r="EAD7" s="324"/>
      <c r="EAE7" s="324"/>
      <c r="EAF7" s="324"/>
      <c r="EAG7" s="324"/>
      <c r="EAH7" s="324"/>
      <c r="EAI7" s="324"/>
      <c r="EAJ7" s="324"/>
      <c r="EAK7" s="324"/>
      <c r="EAL7" s="324"/>
      <c r="EAM7" s="324"/>
      <c r="EAN7" s="324"/>
      <c r="EAO7" s="324"/>
      <c r="EAP7" s="324"/>
      <c r="EAQ7" s="324"/>
      <c r="EAR7" s="324"/>
      <c r="EAS7" s="324"/>
      <c r="EAT7" s="324"/>
      <c r="EAU7" s="324"/>
      <c r="EAV7" s="324"/>
      <c r="EAW7" s="324"/>
      <c r="EAX7" s="324"/>
      <c r="EAY7" s="324"/>
      <c r="EAZ7" s="324"/>
      <c r="EBA7" s="324"/>
      <c r="EBB7" s="324"/>
      <c r="EBC7" s="324"/>
      <c r="EBD7" s="324"/>
      <c r="EBE7" s="324"/>
      <c r="EBF7" s="324"/>
      <c r="EBG7" s="324"/>
      <c r="EBH7" s="324"/>
      <c r="EBI7" s="324"/>
      <c r="EBJ7" s="324"/>
      <c r="EBK7" s="324"/>
      <c r="EBL7" s="324"/>
      <c r="EBM7" s="324"/>
      <c r="EBN7" s="324"/>
      <c r="EBO7" s="324"/>
      <c r="EBP7" s="324"/>
      <c r="EBQ7" s="324"/>
      <c r="EBR7" s="324"/>
      <c r="EBS7" s="324"/>
      <c r="EBT7" s="324"/>
      <c r="EBU7" s="324"/>
      <c r="EBV7" s="324"/>
      <c r="EBW7" s="324"/>
      <c r="EBX7" s="324"/>
      <c r="EBY7" s="324"/>
      <c r="EBZ7" s="324"/>
      <c r="ECA7" s="324"/>
      <c r="ECB7" s="324"/>
      <c r="ECC7" s="324"/>
      <c r="ECD7" s="324"/>
      <c r="ECE7" s="324"/>
      <c r="ECF7" s="324"/>
      <c r="ECG7" s="324"/>
      <c r="ECH7" s="324"/>
      <c r="ECI7" s="324"/>
      <c r="ECJ7" s="324"/>
      <c r="ECK7" s="324"/>
      <c r="ECL7" s="324"/>
      <c r="ECM7" s="324"/>
      <c r="ECN7" s="324"/>
      <c r="ECO7" s="324"/>
      <c r="ECP7" s="324"/>
      <c r="ECQ7" s="324"/>
      <c r="ECR7" s="324"/>
      <c r="ECS7" s="324"/>
      <c r="ECT7" s="324"/>
      <c r="ECU7" s="324"/>
      <c r="ECV7" s="324"/>
      <c r="ECW7" s="324"/>
      <c r="ECX7" s="324"/>
      <c r="ECY7" s="324"/>
      <c r="ECZ7" s="324"/>
      <c r="EDA7" s="324"/>
      <c r="EDB7" s="324"/>
      <c r="EDC7" s="324"/>
      <c r="EDD7" s="324"/>
      <c r="EDE7" s="324"/>
      <c r="EDF7" s="324"/>
      <c r="EDG7" s="324"/>
      <c r="EDH7" s="324"/>
      <c r="EDI7" s="324"/>
      <c r="EDJ7" s="324"/>
      <c r="EDK7" s="324"/>
      <c r="EDL7" s="324"/>
      <c r="EDM7" s="324"/>
      <c r="EDN7" s="324"/>
      <c r="EDO7" s="324"/>
      <c r="EDP7" s="324"/>
      <c r="EDQ7" s="324"/>
      <c r="EDR7" s="324"/>
      <c r="EDS7" s="324"/>
      <c r="EDT7" s="324"/>
      <c r="EDU7" s="324"/>
      <c r="EDV7" s="324"/>
      <c r="EDW7" s="324"/>
      <c r="EDX7" s="324"/>
      <c r="EDY7" s="324"/>
      <c r="EDZ7" s="324"/>
      <c r="EEA7" s="324"/>
      <c r="EEB7" s="324"/>
      <c r="EEC7" s="324"/>
      <c r="EED7" s="324"/>
      <c r="EEE7" s="324"/>
      <c r="EEF7" s="324"/>
      <c r="EEG7" s="324"/>
      <c r="EEH7" s="324"/>
      <c r="EEI7" s="324"/>
      <c r="EEJ7" s="324"/>
      <c r="EEK7" s="324"/>
      <c r="EEL7" s="324"/>
      <c r="EEM7" s="324"/>
      <c r="EEN7" s="324"/>
      <c r="EEO7" s="324"/>
      <c r="EEP7" s="324"/>
      <c r="EEQ7" s="324"/>
      <c r="EER7" s="324"/>
      <c r="EES7" s="324"/>
      <c r="EET7" s="324"/>
      <c r="EEU7" s="324"/>
      <c r="EEV7" s="324"/>
      <c r="EEW7" s="324"/>
      <c r="EEX7" s="324"/>
      <c r="EEY7" s="324"/>
      <c r="EEZ7" s="324"/>
      <c r="EFA7" s="324"/>
      <c r="EFB7" s="324"/>
      <c r="EFC7" s="324"/>
      <c r="EFD7" s="324"/>
      <c r="EFE7" s="324"/>
      <c r="EFF7" s="324"/>
      <c r="EFG7" s="324"/>
      <c r="EFH7" s="324"/>
      <c r="EFI7" s="324"/>
      <c r="EFJ7" s="324"/>
      <c r="EFK7" s="324"/>
      <c r="EFL7" s="324"/>
      <c r="EFM7" s="324"/>
      <c r="EFN7" s="324"/>
      <c r="EFO7" s="324"/>
      <c r="EFP7" s="324"/>
      <c r="EFQ7" s="324"/>
      <c r="EFR7" s="324"/>
      <c r="EFS7" s="324"/>
      <c r="EFT7" s="324"/>
      <c r="EFU7" s="324"/>
      <c r="EFV7" s="324"/>
      <c r="EFW7" s="324"/>
      <c r="EFX7" s="324"/>
      <c r="EFY7" s="324"/>
      <c r="EFZ7" s="324"/>
      <c r="EGA7" s="324"/>
      <c r="EGB7" s="324"/>
      <c r="EGC7" s="324"/>
      <c r="EGD7" s="324"/>
      <c r="EGE7" s="324"/>
      <c r="EGF7" s="324"/>
      <c r="EGG7" s="324"/>
      <c r="EGH7" s="324"/>
      <c r="EGI7" s="324"/>
      <c r="EGJ7" s="324"/>
      <c r="EGK7" s="324"/>
      <c r="EGL7" s="324"/>
      <c r="EGM7" s="324"/>
      <c r="EGN7" s="324"/>
      <c r="EGO7" s="324"/>
      <c r="EGP7" s="324"/>
      <c r="EGQ7" s="324"/>
      <c r="EGR7" s="324"/>
      <c r="EGS7" s="324"/>
      <c r="EGT7" s="324"/>
      <c r="EGU7" s="324"/>
      <c r="EGV7" s="324"/>
      <c r="EGW7" s="324"/>
      <c r="EGX7" s="324"/>
      <c r="EGY7" s="324"/>
      <c r="EGZ7" s="324"/>
      <c r="EHA7" s="324"/>
      <c r="EHB7" s="324"/>
      <c r="EHC7" s="324"/>
      <c r="EHD7" s="324"/>
      <c r="EHE7" s="324"/>
      <c r="EHF7" s="324"/>
      <c r="EHG7" s="324"/>
      <c r="EHH7" s="324"/>
      <c r="EHI7" s="324"/>
      <c r="EHJ7" s="324"/>
      <c r="EHK7" s="324"/>
      <c r="EHL7" s="324"/>
      <c r="EHM7" s="324"/>
      <c r="EHN7" s="324"/>
      <c r="EHO7" s="324"/>
      <c r="EHP7" s="324"/>
      <c r="EHQ7" s="324"/>
      <c r="EHR7" s="324"/>
      <c r="EHS7" s="324"/>
      <c r="EHT7" s="324"/>
      <c r="EHU7" s="324"/>
      <c r="EHV7" s="324"/>
      <c r="EHW7" s="324"/>
      <c r="EHX7" s="324"/>
      <c r="EHY7" s="324"/>
      <c r="EHZ7" s="324"/>
      <c r="EIA7" s="324"/>
      <c r="EIB7" s="324"/>
      <c r="EIC7" s="324"/>
      <c r="EID7" s="324"/>
      <c r="EIE7" s="324"/>
      <c r="EIF7" s="324"/>
      <c r="EIG7" s="324"/>
      <c r="EIH7" s="324"/>
      <c r="EII7" s="324"/>
      <c r="EIJ7" s="324"/>
      <c r="EIK7" s="324"/>
      <c r="EIL7" s="324"/>
      <c r="EIM7" s="324"/>
      <c r="EIN7" s="324"/>
      <c r="EIO7" s="324"/>
      <c r="EIP7" s="324"/>
      <c r="EIQ7" s="324"/>
      <c r="EIR7" s="324"/>
      <c r="EIS7" s="324"/>
      <c r="EIT7" s="324"/>
      <c r="EIU7" s="324"/>
      <c r="EIV7" s="324"/>
      <c r="EIW7" s="324"/>
      <c r="EIX7" s="324"/>
      <c r="EIY7" s="324"/>
      <c r="EIZ7" s="324"/>
      <c r="EJA7" s="324"/>
      <c r="EJB7" s="324"/>
      <c r="EJC7" s="324"/>
      <c r="EJD7" s="324"/>
      <c r="EJE7" s="324"/>
      <c r="EJF7" s="324"/>
      <c r="EJG7" s="324"/>
      <c r="EJH7" s="324"/>
      <c r="EJI7" s="324"/>
      <c r="EJJ7" s="324"/>
      <c r="EJK7" s="324"/>
      <c r="EJL7" s="324"/>
      <c r="EJM7" s="324"/>
      <c r="EJN7" s="324"/>
      <c r="EJO7" s="324"/>
      <c r="EJP7" s="324"/>
      <c r="EJQ7" s="324"/>
      <c r="EJR7" s="324"/>
      <c r="EJS7" s="324"/>
      <c r="EJT7" s="324"/>
      <c r="EJU7" s="324"/>
      <c r="EJV7" s="324"/>
      <c r="EJW7" s="324"/>
      <c r="EJX7" s="324"/>
      <c r="EJY7" s="324"/>
      <c r="EJZ7" s="324"/>
      <c r="EKA7" s="324"/>
      <c r="EKB7" s="324"/>
      <c r="EKC7" s="324"/>
      <c r="EKD7" s="324"/>
      <c r="EKE7" s="324"/>
      <c r="EKF7" s="324"/>
      <c r="EKG7" s="324"/>
      <c r="EKH7" s="324"/>
      <c r="EKI7" s="324"/>
      <c r="EKJ7" s="324"/>
      <c r="EKK7" s="324"/>
      <c r="EKL7" s="324"/>
      <c r="EKM7" s="324"/>
      <c r="EKN7" s="324"/>
      <c r="EKO7" s="324"/>
      <c r="EKP7" s="324"/>
      <c r="EKQ7" s="324"/>
      <c r="EKR7" s="324"/>
      <c r="EKS7" s="324"/>
      <c r="EKT7" s="324"/>
      <c r="EKU7" s="324"/>
      <c r="EKV7" s="324"/>
      <c r="EKW7" s="324"/>
      <c r="EKX7" s="324"/>
      <c r="EKY7" s="324"/>
      <c r="EKZ7" s="324"/>
      <c r="ELA7" s="324"/>
      <c r="ELB7" s="324"/>
      <c r="ELC7" s="324"/>
      <c r="ELD7" s="324"/>
      <c r="ELE7" s="324"/>
      <c r="ELF7" s="324"/>
      <c r="ELG7" s="324"/>
      <c r="ELH7" s="324"/>
      <c r="ELI7" s="324"/>
      <c r="ELJ7" s="324"/>
      <c r="ELK7" s="324"/>
      <c r="ELL7" s="324"/>
      <c r="ELM7" s="324"/>
      <c r="ELN7" s="324"/>
      <c r="ELO7" s="324"/>
      <c r="ELP7" s="324"/>
      <c r="ELQ7" s="324"/>
      <c r="ELR7" s="324"/>
      <c r="ELS7" s="324"/>
      <c r="ELT7" s="324"/>
      <c r="ELU7" s="324"/>
      <c r="ELV7" s="324"/>
      <c r="ELW7" s="324"/>
      <c r="ELX7" s="324"/>
      <c r="ELY7" s="324"/>
      <c r="ELZ7" s="324"/>
      <c r="EMA7" s="324"/>
      <c r="EMB7" s="324"/>
      <c r="EMC7" s="324"/>
      <c r="EMD7" s="324"/>
      <c r="EME7" s="324"/>
      <c r="EMF7" s="324"/>
      <c r="EMG7" s="324"/>
      <c r="EMH7" s="324"/>
      <c r="EMI7" s="324"/>
      <c r="EMJ7" s="324"/>
      <c r="EMK7" s="324"/>
      <c r="EML7" s="324"/>
      <c r="EMM7" s="324"/>
      <c r="EMN7" s="324"/>
      <c r="EMO7" s="324"/>
      <c r="EMP7" s="324"/>
      <c r="EMQ7" s="324"/>
      <c r="EMR7" s="324"/>
      <c r="EMS7" s="324"/>
      <c r="EMT7" s="324"/>
      <c r="EMU7" s="324"/>
      <c r="EMV7" s="324"/>
      <c r="EMW7" s="324"/>
      <c r="EMX7" s="324"/>
      <c r="EMY7" s="324"/>
      <c r="EMZ7" s="324"/>
      <c r="ENA7" s="324"/>
      <c r="ENB7" s="324"/>
      <c r="ENC7" s="324"/>
      <c r="END7" s="324"/>
      <c r="ENE7" s="324"/>
      <c r="ENF7" s="324"/>
      <c r="ENG7" s="324"/>
      <c r="ENH7" s="324"/>
      <c r="ENI7" s="324"/>
      <c r="ENJ7" s="324"/>
      <c r="ENK7" s="324"/>
      <c r="ENL7" s="324"/>
      <c r="ENM7" s="324"/>
      <c r="ENN7" s="324"/>
      <c r="ENO7" s="324"/>
      <c r="ENP7" s="324"/>
      <c r="ENQ7" s="324"/>
      <c r="ENR7" s="324"/>
      <c r="ENS7" s="324"/>
      <c r="ENT7" s="324"/>
      <c r="ENU7" s="324"/>
      <c r="ENV7" s="324"/>
      <c r="ENW7" s="324"/>
      <c r="ENX7" s="324"/>
      <c r="ENY7" s="324"/>
      <c r="ENZ7" s="324"/>
      <c r="EOA7" s="324"/>
      <c r="EOB7" s="324"/>
      <c r="EOC7" s="324"/>
      <c r="EOD7" s="324"/>
      <c r="EOE7" s="324"/>
      <c r="EOF7" s="324"/>
      <c r="EOG7" s="324"/>
      <c r="EOH7" s="324"/>
      <c r="EOI7" s="324"/>
      <c r="EOJ7" s="324"/>
      <c r="EOK7" s="324"/>
      <c r="EOL7" s="324"/>
      <c r="EOM7" s="324"/>
      <c r="EON7" s="324"/>
      <c r="EOO7" s="324"/>
      <c r="EOP7" s="324"/>
      <c r="EOQ7" s="324"/>
      <c r="EOR7" s="324"/>
      <c r="EOS7" s="324"/>
      <c r="EOT7" s="324"/>
      <c r="EOU7" s="324"/>
      <c r="EOV7" s="324"/>
      <c r="EOW7" s="324"/>
      <c r="EOX7" s="324"/>
      <c r="EOY7" s="324"/>
      <c r="EOZ7" s="324"/>
      <c r="EPA7" s="324"/>
      <c r="EPB7" s="324"/>
      <c r="EPC7" s="324"/>
      <c r="EPD7" s="324"/>
      <c r="EPE7" s="324"/>
      <c r="EPF7" s="324"/>
      <c r="EPG7" s="324"/>
      <c r="EPH7" s="324"/>
      <c r="EPI7" s="324"/>
      <c r="EPJ7" s="324"/>
      <c r="EPK7" s="324"/>
      <c r="EPL7" s="324"/>
      <c r="EPM7" s="324"/>
      <c r="EPN7" s="324"/>
      <c r="EPO7" s="324"/>
      <c r="EPP7" s="324"/>
      <c r="EPQ7" s="324"/>
      <c r="EPR7" s="324"/>
      <c r="EPS7" s="324"/>
      <c r="EPT7" s="324"/>
      <c r="EPU7" s="324"/>
      <c r="EPV7" s="324"/>
      <c r="EPW7" s="324"/>
      <c r="EPX7" s="324"/>
      <c r="EPY7" s="324"/>
      <c r="EPZ7" s="324"/>
      <c r="EQA7" s="324"/>
      <c r="EQB7" s="324"/>
      <c r="EQC7" s="324"/>
      <c r="EQD7" s="324"/>
      <c r="EQE7" s="324"/>
      <c r="EQF7" s="324"/>
      <c r="EQG7" s="324"/>
      <c r="EQH7" s="324"/>
      <c r="EQI7" s="324"/>
      <c r="EQJ7" s="324"/>
      <c r="EQK7" s="324"/>
      <c r="EQL7" s="324"/>
      <c r="EQM7" s="324"/>
      <c r="EQN7" s="324"/>
      <c r="EQO7" s="324"/>
      <c r="EQP7" s="324"/>
      <c r="EQQ7" s="324"/>
      <c r="EQR7" s="324"/>
      <c r="EQS7" s="324"/>
      <c r="EQT7" s="324"/>
      <c r="EQU7" s="324"/>
      <c r="EQV7" s="324"/>
      <c r="EQW7" s="324"/>
      <c r="EQX7" s="324"/>
      <c r="EQY7" s="324"/>
      <c r="EQZ7" s="324"/>
      <c r="ERA7" s="324"/>
      <c r="ERB7" s="324"/>
      <c r="ERC7" s="324"/>
      <c r="ERD7" s="324"/>
      <c r="ERE7" s="324"/>
      <c r="ERF7" s="324"/>
      <c r="ERG7" s="324"/>
      <c r="ERH7" s="324"/>
      <c r="ERI7" s="324"/>
      <c r="ERJ7" s="324"/>
      <c r="ERK7" s="324"/>
      <c r="ERL7" s="324"/>
      <c r="ERM7" s="324"/>
      <c r="ERN7" s="324"/>
      <c r="ERO7" s="324"/>
      <c r="ERP7" s="324"/>
      <c r="ERQ7" s="324"/>
      <c r="ERR7" s="324"/>
      <c r="ERS7" s="324"/>
      <c r="ERT7" s="324"/>
      <c r="ERU7" s="324"/>
      <c r="ERV7" s="324"/>
      <c r="ERW7" s="324"/>
      <c r="ERX7" s="324"/>
      <c r="ERY7" s="324"/>
      <c r="ERZ7" s="324"/>
      <c r="ESA7" s="324"/>
      <c r="ESB7" s="324"/>
      <c r="ESC7" s="324"/>
      <c r="ESD7" s="324"/>
      <c r="ESE7" s="324"/>
      <c r="ESF7" s="324"/>
      <c r="ESG7" s="324"/>
      <c r="ESH7" s="324"/>
      <c r="ESI7" s="324"/>
      <c r="ESJ7" s="324"/>
      <c r="ESK7" s="324"/>
      <c r="ESL7" s="324"/>
      <c r="ESM7" s="324"/>
      <c r="ESN7" s="324"/>
      <c r="ESO7" s="324"/>
      <c r="ESP7" s="324"/>
      <c r="ESQ7" s="324"/>
      <c r="ESR7" s="324"/>
      <c r="ESS7" s="324"/>
      <c r="EST7" s="324"/>
      <c r="ESU7" s="324"/>
      <c r="ESV7" s="324"/>
      <c r="ESW7" s="324"/>
      <c r="ESX7" s="324"/>
      <c r="ESY7" s="324"/>
      <c r="ESZ7" s="324"/>
      <c r="ETA7" s="324"/>
      <c r="ETB7" s="324"/>
      <c r="ETC7" s="324"/>
      <c r="ETD7" s="324"/>
      <c r="ETE7" s="324"/>
      <c r="ETF7" s="324"/>
      <c r="ETG7" s="324"/>
      <c r="ETH7" s="324"/>
      <c r="ETI7" s="324"/>
      <c r="ETJ7" s="324"/>
      <c r="ETK7" s="324"/>
      <c r="ETL7" s="324"/>
      <c r="ETM7" s="324"/>
      <c r="ETN7" s="324"/>
      <c r="ETO7" s="324"/>
      <c r="ETP7" s="324"/>
      <c r="ETQ7" s="324"/>
      <c r="ETR7" s="324"/>
      <c r="ETS7" s="324"/>
      <c r="ETT7" s="324"/>
      <c r="ETU7" s="324"/>
      <c r="ETV7" s="324"/>
      <c r="ETW7" s="324"/>
      <c r="ETX7" s="324"/>
      <c r="ETY7" s="324"/>
      <c r="ETZ7" s="324"/>
      <c r="EUA7" s="324"/>
      <c r="EUB7" s="324"/>
      <c r="EUC7" s="324"/>
      <c r="EUD7" s="324"/>
      <c r="EUE7" s="324"/>
      <c r="EUF7" s="324"/>
      <c r="EUG7" s="324"/>
      <c r="EUH7" s="324"/>
      <c r="EUI7" s="324"/>
      <c r="EUJ7" s="324"/>
      <c r="EUK7" s="324"/>
      <c r="EUL7" s="324"/>
      <c r="EUM7" s="324"/>
      <c r="EUN7" s="324"/>
      <c r="EUO7" s="324"/>
      <c r="EUP7" s="324"/>
      <c r="EUQ7" s="324"/>
      <c r="EUR7" s="324"/>
      <c r="EUS7" s="324"/>
      <c r="EUT7" s="324"/>
      <c r="EUU7" s="324"/>
      <c r="EUV7" s="324"/>
      <c r="EUW7" s="324"/>
      <c r="EUX7" s="324"/>
      <c r="EUY7" s="324"/>
      <c r="EUZ7" s="324"/>
      <c r="EVA7" s="324"/>
      <c r="EVB7" s="324"/>
      <c r="EVC7" s="324"/>
      <c r="EVD7" s="324"/>
      <c r="EVE7" s="324"/>
      <c r="EVF7" s="324"/>
      <c r="EVG7" s="324"/>
      <c r="EVH7" s="324"/>
      <c r="EVI7" s="324"/>
      <c r="EVJ7" s="324"/>
      <c r="EVK7" s="324"/>
      <c r="EVL7" s="324"/>
      <c r="EVM7" s="324"/>
      <c r="EVN7" s="324"/>
      <c r="EVO7" s="324"/>
      <c r="EVP7" s="324"/>
      <c r="EVQ7" s="324"/>
      <c r="EVR7" s="324"/>
      <c r="EVS7" s="324"/>
      <c r="EVT7" s="324"/>
      <c r="EVU7" s="324"/>
      <c r="EVV7" s="324"/>
      <c r="EVW7" s="324"/>
      <c r="EVX7" s="324"/>
      <c r="EVY7" s="324"/>
      <c r="EVZ7" s="324"/>
      <c r="EWA7" s="324"/>
      <c r="EWB7" s="324"/>
      <c r="EWC7" s="324"/>
      <c r="EWD7" s="324"/>
      <c r="EWE7" s="324"/>
      <c r="EWF7" s="324"/>
      <c r="EWG7" s="324"/>
      <c r="EWH7" s="324"/>
      <c r="EWI7" s="324"/>
      <c r="EWJ7" s="324"/>
      <c r="EWK7" s="324"/>
      <c r="EWL7" s="324"/>
      <c r="EWM7" s="324"/>
      <c r="EWN7" s="324"/>
      <c r="EWO7" s="324"/>
      <c r="EWP7" s="324"/>
      <c r="EWQ7" s="324"/>
      <c r="EWR7" s="324"/>
      <c r="EWS7" s="324"/>
      <c r="EWT7" s="324"/>
      <c r="EWU7" s="324"/>
      <c r="EWV7" s="324"/>
      <c r="EWW7" s="324"/>
      <c r="EWX7" s="324"/>
      <c r="EWY7" s="324"/>
      <c r="EWZ7" s="324"/>
      <c r="EXA7" s="324"/>
      <c r="EXB7" s="324"/>
      <c r="EXC7" s="324"/>
      <c r="EXD7" s="324"/>
      <c r="EXE7" s="324"/>
      <c r="EXF7" s="324"/>
      <c r="EXG7" s="324"/>
      <c r="EXH7" s="324"/>
      <c r="EXI7" s="324"/>
      <c r="EXJ7" s="324"/>
      <c r="EXK7" s="324"/>
      <c r="EXL7" s="324"/>
      <c r="EXM7" s="324"/>
      <c r="EXN7" s="324"/>
      <c r="EXO7" s="324"/>
      <c r="EXP7" s="324"/>
      <c r="EXQ7" s="324"/>
      <c r="EXR7" s="324"/>
      <c r="EXS7" s="324"/>
      <c r="EXT7" s="324"/>
      <c r="EXU7" s="324"/>
      <c r="EXV7" s="324"/>
      <c r="EXW7" s="324"/>
      <c r="EXX7" s="324"/>
      <c r="EXY7" s="324"/>
      <c r="EXZ7" s="324"/>
      <c r="EYA7" s="324"/>
      <c r="EYB7" s="324"/>
      <c r="EYC7" s="324"/>
      <c r="EYD7" s="324"/>
      <c r="EYE7" s="324"/>
      <c r="EYF7" s="324"/>
      <c r="EYG7" s="324"/>
      <c r="EYH7" s="324"/>
      <c r="EYI7" s="324"/>
      <c r="EYJ7" s="324"/>
      <c r="EYK7" s="324"/>
      <c r="EYL7" s="324"/>
      <c r="EYM7" s="324"/>
      <c r="EYN7" s="324"/>
      <c r="EYO7" s="324"/>
      <c r="EYP7" s="324"/>
      <c r="EYQ7" s="324"/>
      <c r="EYR7" s="324"/>
      <c r="EYS7" s="324"/>
      <c r="EYT7" s="324"/>
      <c r="EYU7" s="324"/>
      <c r="EYV7" s="324"/>
      <c r="EYW7" s="324"/>
      <c r="EYX7" s="324"/>
      <c r="EYY7" s="324"/>
      <c r="EYZ7" s="324"/>
      <c r="EZA7" s="324"/>
      <c r="EZB7" s="324"/>
      <c r="EZC7" s="324"/>
      <c r="EZD7" s="324"/>
      <c r="EZE7" s="324"/>
      <c r="EZF7" s="324"/>
      <c r="EZG7" s="324"/>
      <c r="EZH7" s="324"/>
      <c r="EZI7" s="324"/>
      <c r="EZJ7" s="324"/>
      <c r="EZK7" s="324"/>
      <c r="EZL7" s="324"/>
      <c r="EZM7" s="324"/>
      <c r="EZN7" s="324"/>
      <c r="EZO7" s="324"/>
      <c r="EZP7" s="324"/>
      <c r="EZQ7" s="324"/>
      <c r="EZR7" s="324"/>
      <c r="EZS7" s="324"/>
      <c r="EZT7" s="324"/>
      <c r="EZU7" s="324"/>
      <c r="EZV7" s="324"/>
      <c r="EZW7" s="324"/>
      <c r="EZX7" s="324"/>
      <c r="EZY7" s="324"/>
      <c r="EZZ7" s="324"/>
      <c r="FAA7" s="324"/>
      <c r="FAB7" s="324"/>
      <c r="FAC7" s="324"/>
      <c r="FAD7" s="324"/>
      <c r="FAE7" s="324"/>
      <c r="FAF7" s="324"/>
      <c r="FAG7" s="324"/>
      <c r="FAH7" s="324"/>
      <c r="FAI7" s="324"/>
      <c r="FAJ7" s="324"/>
      <c r="FAK7" s="324"/>
      <c r="FAL7" s="324"/>
      <c r="FAM7" s="324"/>
      <c r="FAN7" s="324"/>
      <c r="FAO7" s="324"/>
      <c r="FAP7" s="324"/>
      <c r="FAQ7" s="324"/>
      <c r="FAR7" s="324"/>
      <c r="FAS7" s="324"/>
      <c r="FAT7" s="324"/>
      <c r="FAU7" s="324"/>
      <c r="FAV7" s="324"/>
      <c r="FAW7" s="324"/>
      <c r="FAX7" s="324"/>
      <c r="FAY7" s="324"/>
      <c r="FAZ7" s="324"/>
      <c r="FBA7" s="324"/>
      <c r="FBB7" s="324"/>
      <c r="FBC7" s="324"/>
      <c r="FBD7" s="324"/>
      <c r="FBE7" s="324"/>
      <c r="FBF7" s="324"/>
      <c r="FBG7" s="324"/>
      <c r="FBH7" s="324"/>
      <c r="FBI7" s="324"/>
      <c r="FBJ7" s="324"/>
      <c r="FBK7" s="324"/>
      <c r="FBL7" s="324"/>
      <c r="FBM7" s="324"/>
      <c r="FBN7" s="324"/>
      <c r="FBO7" s="324"/>
      <c r="FBP7" s="324"/>
      <c r="FBQ7" s="324"/>
      <c r="FBR7" s="324"/>
      <c r="FBS7" s="324"/>
      <c r="FBT7" s="324"/>
      <c r="FBU7" s="324"/>
      <c r="FBV7" s="324"/>
      <c r="FBW7" s="324"/>
      <c r="FBX7" s="324"/>
      <c r="FBY7" s="324"/>
      <c r="FBZ7" s="324"/>
      <c r="FCA7" s="324"/>
      <c r="FCB7" s="324"/>
      <c r="FCC7" s="324"/>
      <c r="FCD7" s="324"/>
      <c r="FCE7" s="324"/>
      <c r="FCF7" s="324"/>
      <c r="FCG7" s="324"/>
      <c r="FCH7" s="324"/>
      <c r="FCI7" s="324"/>
      <c r="FCJ7" s="324"/>
      <c r="FCK7" s="324"/>
      <c r="FCL7" s="324"/>
      <c r="FCM7" s="324"/>
      <c r="FCN7" s="324"/>
      <c r="FCO7" s="324"/>
      <c r="FCP7" s="324"/>
      <c r="FCQ7" s="324"/>
      <c r="FCR7" s="324"/>
      <c r="FCS7" s="324"/>
      <c r="FCT7" s="324"/>
      <c r="FCU7" s="324"/>
      <c r="FCV7" s="324"/>
      <c r="FCW7" s="324"/>
      <c r="FCX7" s="324"/>
      <c r="FCY7" s="324"/>
      <c r="FCZ7" s="324"/>
      <c r="FDA7" s="324"/>
      <c r="FDB7" s="324"/>
      <c r="FDC7" s="324"/>
      <c r="FDD7" s="324"/>
      <c r="FDE7" s="324"/>
      <c r="FDF7" s="324"/>
      <c r="FDG7" s="324"/>
      <c r="FDH7" s="324"/>
      <c r="FDI7" s="324"/>
      <c r="FDJ7" s="324"/>
      <c r="FDK7" s="324"/>
      <c r="FDL7" s="324"/>
      <c r="FDM7" s="324"/>
      <c r="FDN7" s="324"/>
      <c r="FDO7" s="324"/>
      <c r="FDP7" s="324"/>
      <c r="FDQ7" s="324"/>
      <c r="FDR7" s="324"/>
      <c r="FDS7" s="324"/>
      <c r="FDT7" s="324"/>
      <c r="FDU7" s="324"/>
      <c r="FDV7" s="324"/>
      <c r="FDW7" s="324"/>
      <c r="FDX7" s="324"/>
      <c r="FDY7" s="324"/>
      <c r="FDZ7" s="324"/>
      <c r="FEA7" s="324"/>
      <c r="FEB7" s="324"/>
      <c r="FEC7" s="324"/>
      <c r="FED7" s="324"/>
      <c r="FEE7" s="324"/>
      <c r="FEF7" s="324"/>
      <c r="FEG7" s="324"/>
      <c r="FEH7" s="324"/>
      <c r="FEI7" s="324"/>
      <c r="FEJ7" s="324"/>
      <c r="FEK7" s="324"/>
      <c r="FEL7" s="324"/>
      <c r="FEM7" s="324"/>
      <c r="FEN7" s="324"/>
      <c r="FEO7" s="324"/>
      <c r="FEP7" s="324"/>
      <c r="FEQ7" s="324"/>
      <c r="FER7" s="324"/>
      <c r="FES7" s="324"/>
      <c r="FET7" s="324"/>
      <c r="FEU7" s="324"/>
      <c r="FEV7" s="324"/>
      <c r="FEW7" s="324"/>
      <c r="FEX7" s="324"/>
      <c r="FEY7" s="324"/>
      <c r="FEZ7" s="324"/>
      <c r="FFA7" s="324"/>
      <c r="FFB7" s="324"/>
      <c r="FFC7" s="324"/>
      <c r="FFD7" s="324"/>
      <c r="FFE7" s="324"/>
      <c r="FFF7" s="324"/>
      <c r="FFG7" s="324"/>
      <c r="FFH7" s="324"/>
      <c r="FFI7" s="324"/>
      <c r="FFJ7" s="324"/>
      <c r="FFK7" s="324"/>
      <c r="FFL7" s="324"/>
      <c r="FFM7" s="324"/>
      <c r="FFN7" s="324"/>
      <c r="FFO7" s="324"/>
      <c r="FFP7" s="324"/>
      <c r="FFQ7" s="324"/>
      <c r="FFR7" s="324"/>
      <c r="FFS7" s="324"/>
      <c r="FFT7" s="324"/>
      <c r="FFU7" s="324"/>
      <c r="FFV7" s="324"/>
      <c r="FFW7" s="324"/>
      <c r="FFX7" s="324"/>
      <c r="FFY7" s="324"/>
      <c r="FFZ7" s="324"/>
      <c r="FGA7" s="324"/>
      <c r="FGB7" s="324"/>
      <c r="FGC7" s="324"/>
      <c r="FGD7" s="324"/>
      <c r="FGE7" s="324"/>
      <c r="FGF7" s="324"/>
      <c r="FGG7" s="324"/>
      <c r="FGH7" s="324"/>
      <c r="FGI7" s="324"/>
      <c r="FGJ7" s="324"/>
      <c r="FGK7" s="324"/>
      <c r="FGL7" s="324"/>
      <c r="FGM7" s="324"/>
      <c r="FGN7" s="324"/>
      <c r="FGO7" s="324"/>
      <c r="FGP7" s="324"/>
      <c r="FGQ7" s="324"/>
      <c r="FGR7" s="324"/>
      <c r="FGS7" s="324"/>
      <c r="FGT7" s="324"/>
      <c r="FGU7" s="324"/>
      <c r="FGV7" s="324"/>
      <c r="FGW7" s="324"/>
      <c r="FGX7" s="324"/>
      <c r="FGY7" s="324"/>
      <c r="FGZ7" s="324"/>
      <c r="FHA7" s="324"/>
      <c r="FHB7" s="324"/>
      <c r="FHC7" s="324"/>
      <c r="FHD7" s="324"/>
      <c r="FHE7" s="324"/>
      <c r="FHF7" s="324"/>
      <c r="FHG7" s="324"/>
      <c r="FHH7" s="324"/>
      <c r="FHI7" s="324"/>
      <c r="FHJ7" s="324"/>
      <c r="FHK7" s="324"/>
      <c r="FHL7" s="324"/>
      <c r="FHM7" s="324"/>
      <c r="FHN7" s="324"/>
      <c r="FHO7" s="324"/>
      <c r="FHP7" s="324"/>
      <c r="FHQ7" s="324"/>
      <c r="FHR7" s="324"/>
      <c r="FHS7" s="324"/>
      <c r="FHT7" s="324"/>
      <c r="FHU7" s="324"/>
      <c r="FHV7" s="324"/>
      <c r="FHW7" s="324"/>
      <c r="FHX7" s="324"/>
      <c r="FHY7" s="324"/>
      <c r="FHZ7" s="324"/>
      <c r="FIA7" s="324"/>
      <c r="FIB7" s="324"/>
      <c r="FIC7" s="324"/>
      <c r="FID7" s="324"/>
      <c r="FIE7" s="324"/>
      <c r="FIF7" s="324"/>
      <c r="FIG7" s="324"/>
      <c r="FIH7" s="324"/>
      <c r="FII7" s="324"/>
      <c r="FIJ7" s="324"/>
      <c r="FIK7" s="324"/>
      <c r="FIL7" s="324"/>
      <c r="FIM7" s="324"/>
      <c r="FIN7" s="324"/>
      <c r="FIO7" s="324"/>
      <c r="FIP7" s="324"/>
      <c r="FIQ7" s="324"/>
      <c r="FIR7" s="324"/>
      <c r="FIS7" s="324"/>
      <c r="FIT7" s="324"/>
      <c r="FIU7" s="324"/>
      <c r="FIV7" s="324"/>
      <c r="FIW7" s="324"/>
      <c r="FIX7" s="324"/>
      <c r="FIY7" s="324"/>
      <c r="FIZ7" s="324"/>
      <c r="FJA7" s="324"/>
      <c r="FJB7" s="324"/>
      <c r="FJC7" s="324"/>
      <c r="FJD7" s="324"/>
      <c r="FJE7" s="324"/>
      <c r="FJF7" s="324"/>
      <c r="FJG7" s="324"/>
      <c r="FJH7" s="324"/>
      <c r="FJI7" s="324"/>
      <c r="FJJ7" s="324"/>
      <c r="FJK7" s="324"/>
      <c r="FJL7" s="324"/>
      <c r="FJM7" s="324"/>
      <c r="FJN7" s="324"/>
      <c r="FJO7" s="324"/>
      <c r="FJP7" s="324"/>
      <c r="FJQ7" s="324"/>
      <c r="FJR7" s="324"/>
      <c r="FJS7" s="324"/>
      <c r="FJT7" s="324"/>
      <c r="FJU7" s="324"/>
      <c r="FJV7" s="324"/>
      <c r="FJW7" s="324"/>
      <c r="FJX7" s="324"/>
      <c r="FJY7" s="324"/>
      <c r="FJZ7" s="324"/>
      <c r="FKA7" s="324"/>
      <c r="FKB7" s="324"/>
      <c r="FKC7" s="324"/>
      <c r="FKD7" s="324"/>
      <c r="FKE7" s="324"/>
      <c r="FKF7" s="324"/>
      <c r="FKG7" s="324"/>
      <c r="FKH7" s="324"/>
      <c r="FKI7" s="324"/>
      <c r="FKJ7" s="324"/>
      <c r="FKK7" s="324"/>
      <c r="FKL7" s="324"/>
      <c r="FKM7" s="324"/>
      <c r="FKN7" s="324"/>
      <c r="FKO7" s="324"/>
      <c r="FKP7" s="324"/>
      <c r="FKQ7" s="324"/>
      <c r="FKR7" s="324"/>
      <c r="FKS7" s="324"/>
      <c r="FKT7" s="324"/>
      <c r="FKU7" s="324"/>
      <c r="FKV7" s="324"/>
      <c r="FKW7" s="324"/>
      <c r="FKX7" s="324"/>
      <c r="FKY7" s="324"/>
      <c r="FKZ7" s="324"/>
      <c r="FLA7" s="324"/>
      <c r="FLB7" s="324"/>
      <c r="FLC7" s="324"/>
      <c r="FLD7" s="324"/>
      <c r="FLE7" s="324"/>
      <c r="FLF7" s="324"/>
      <c r="FLG7" s="324"/>
      <c r="FLH7" s="324"/>
      <c r="FLI7" s="324"/>
      <c r="FLJ7" s="324"/>
      <c r="FLK7" s="324"/>
      <c r="FLL7" s="324"/>
      <c r="FLM7" s="324"/>
      <c r="FLN7" s="324"/>
      <c r="FLO7" s="324"/>
      <c r="FLP7" s="324"/>
      <c r="FLQ7" s="324"/>
      <c r="FLR7" s="324"/>
      <c r="FLS7" s="324"/>
      <c r="FLT7" s="324"/>
      <c r="FLU7" s="324"/>
      <c r="FLV7" s="324"/>
      <c r="FLW7" s="324"/>
      <c r="FLX7" s="324"/>
      <c r="FLY7" s="324"/>
      <c r="FLZ7" s="324"/>
      <c r="FMA7" s="324"/>
      <c r="FMB7" s="324"/>
      <c r="FMC7" s="324"/>
      <c r="FMD7" s="324"/>
      <c r="FME7" s="324"/>
      <c r="FMF7" s="324"/>
      <c r="FMG7" s="324"/>
      <c r="FMH7" s="324"/>
      <c r="FMI7" s="324"/>
      <c r="FMJ7" s="324"/>
      <c r="FMK7" s="324"/>
      <c r="FML7" s="324"/>
      <c r="FMM7" s="324"/>
      <c r="FMN7" s="324"/>
      <c r="FMO7" s="324"/>
      <c r="FMP7" s="324"/>
      <c r="FMQ7" s="324"/>
      <c r="FMR7" s="324"/>
      <c r="FMS7" s="324"/>
      <c r="FMT7" s="324"/>
      <c r="FMU7" s="324"/>
      <c r="FMV7" s="324"/>
      <c r="FMW7" s="324"/>
      <c r="FMX7" s="324"/>
      <c r="FMY7" s="324"/>
      <c r="FMZ7" s="324"/>
      <c r="FNA7" s="324"/>
      <c r="FNB7" s="324"/>
      <c r="FNC7" s="324"/>
      <c r="FND7" s="324"/>
      <c r="FNE7" s="324"/>
      <c r="FNF7" s="324"/>
      <c r="FNG7" s="324"/>
      <c r="FNH7" s="324"/>
      <c r="FNI7" s="324"/>
      <c r="FNJ7" s="324"/>
      <c r="FNK7" s="324"/>
      <c r="FNL7" s="324"/>
      <c r="FNM7" s="324"/>
      <c r="FNN7" s="324"/>
      <c r="FNO7" s="324"/>
      <c r="FNP7" s="324"/>
      <c r="FNQ7" s="324"/>
      <c r="FNR7" s="324"/>
      <c r="FNS7" s="324"/>
      <c r="FNT7" s="324"/>
      <c r="FNU7" s="324"/>
      <c r="FNV7" s="324"/>
      <c r="FNW7" s="324"/>
      <c r="FNX7" s="324"/>
      <c r="FNY7" s="324"/>
      <c r="FNZ7" s="324"/>
      <c r="FOA7" s="324"/>
      <c r="FOB7" s="324"/>
      <c r="FOC7" s="324"/>
      <c r="FOD7" s="324"/>
      <c r="FOE7" s="324"/>
      <c r="FOF7" s="324"/>
      <c r="FOG7" s="324"/>
      <c r="FOH7" s="324"/>
      <c r="FOI7" s="324"/>
      <c r="FOJ7" s="324"/>
      <c r="FOK7" s="324"/>
      <c r="FOL7" s="324"/>
      <c r="FOM7" s="324"/>
      <c r="FON7" s="324"/>
      <c r="FOO7" s="324"/>
      <c r="FOP7" s="324"/>
      <c r="FOQ7" s="324"/>
      <c r="FOR7" s="324"/>
      <c r="FOS7" s="324"/>
      <c r="FOT7" s="324"/>
      <c r="FOU7" s="324"/>
      <c r="FOV7" s="324"/>
      <c r="FOW7" s="324"/>
      <c r="FOX7" s="324"/>
      <c r="FOY7" s="324"/>
      <c r="FOZ7" s="324"/>
      <c r="FPA7" s="324"/>
      <c r="FPB7" s="324"/>
      <c r="FPC7" s="324"/>
      <c r="FPD7" s="324"/>
      <c r="FPE7" s="324"/>
      <c r="FPF7" s="324"/>
      <c r="FPG7" s="324"/>
      <c r="FPH7" s="324"/>
      <c r="FPI7" s="324"/>
      <c r="FPJ7" s="324"/>
      <c r="FPK7" s="324"/>
      <c r="FPL7" s="324"/>
      <c r="FPM7" s="324"/>
      <c r="FPN7" s="324"/>
      <c r="FPO7" s="324"/>
      <c r="FPP7" s="324"/>
      <c r="FPQ7" s="324"/>
      <c r="FPR7" s="324"/>
      <c r="FPS7" s="324"/>
      <c r="FPT7" s="324"/>
      <c r="FPU7" s="324"/>
      <c r="FPV7" s="324"/>
      <c r="FPW7" s="324"/>
      <c r="FPX7" s="324"/>
      <c r="FPY7" s="324"/>
      <c r="FPZ7" s="324"/>
      <c r="FQA7" s="324"/>
      <c r="FQB7" s="324"/>
      <c r="FQC7" s="324"/>
      <c r="FQD7" s="324"/>
      <c r="FQE7" s="324"/>
      <c r="FQF7" s="324"/>
      <c r="FQG7" s="324"/>
      <c r="FQH7" s="324"/>
      <c r="FQI7" s="324"/>
      <c r="FQJ7" s="324"/>
      <c r="FQK7" s="324"/>
      <c r="FQL7" s="324"/>
      <c r="FQM7" s="324"/>
      <c r="FQN7" s="324"/>
      <c r="FQO7" s="324"/>
      <c r="FQP7" s="324"/>
      <c r="FQQ7" s="324"/>
      <c r="FQR7" s="324"/>
      <c r="FQS7" s="324"/>
      <c r="FQT7" s="324"/>
      <c r="FQU7" s="324"/>
      <c r="FQV7" s="324"/>
      <c r="FQW7" s="324"/>
      <c r="FQX7" s="324"/>
      <c r="FQY7" s="324"/>
      <c r="FQZ7" s="324"/>
      <c r="FRA7" s="324"/>
      <c r="FRB7" s="324"/>
      <c r="FRC7" s="324"/>
      <c r="FRD7" s="324"/>
      <c r="FRE7" s="324"/>
      <c r="FRF7" s="324"/>
      <c r="FRG7" s="324"/>
      <c r="FRH7" s="324"/>
      <c r="FRI7" s="324"/>
      <c r="FRJ7" s="324"/>
      <c r="FRK7" s="324"/>
      <c r="FRL7" s="324"/>
      <c r="FRM7" s="324"/>
      <c r="FRN7" s="324"/>
      <c r="FRO7" s="324"/>
      <c r="FRP7" s="324"/>
      <c r="FRQ7" s="324"/>
      <c r="FRR7" s="324"/>
      <c r="FRS7" s="324"/>
      <c r="FRT7" s="324"/>
      <c r="FRU7" s="324"/>
      <c r="FRV7" s="324"/>
      <c r="FRW7" s="324"/>
      <c r="FRX7" s="324"/>
      <c r="FRY7" s="324"/>
      <c r="FRZ7" s="324"/>
      <c r="FSA7" s="324"/>
      <c r="FSB7" s="324"/>
      <c r="FSC7" s="324"/>
      <c r="FSD7" s="324"/>
      <c r="FSE7" s="324"/>
      <c r="FSF7" s="324"/>
      <c r="FSG7" s="324"/>
      <c r="FSH7" s="324"/>
      <c r="FSI7" s="324"/>
      <c r="FSJ7" s="324"/>
      <c r="FSK7" s="324"/>
      <c r="FSL7" s="324"/>
      <c r="FSM7" s="324"/>
      <c r="FSN7" s="324"/>
      <c r="FSO7" s="324"/>
      <c r="FSP7" s="324"/>
      <c r="FSQ7" s="324"/>
      <c r="FSR7" s="324"/>
      <c r="FSS7" s="324"/>
      <c r="FST7" s="324"/>
      <c r="FSU7" s="324"/>
      <c r="FSV7" s="324"/>
      <c r="FSW7" s="324"/>
      <c r="FSX7" s="324"/>
      <c r="FSY7" s="324"/>
      <c r="FSZ7" s="324"/>
      <c r="FTA7" s="324"/>
      <c r="FTB7" s="324"/>
      <c r="FTC7" s="324"/>
      <c r="FTD7" s="324"/>
      <c r="FTE7" s="324"/>
      <c r="FTF7" s="324"/>
      <c r="FTG7" s="324"/>
      <c r="FTH7" s="324"/>
      <c r="FTI7" s="324"/>
      <c r="FTJ7" s="324"/>
      <c r="FTK7" s="324"/>
      <c r="FTL7" s="324"/>
      <c r="FTM7" s="324"/>
      <c r="FTN7" s="324"/>
      <c r="FTO7" s="324"/>
      <c r="FTP7" s="324"/>
      <c r="FTQ7" s="324"/>
      <c r="FTR7" s="324"/>
      <c r="FTS7" s="324"/>
      <c r="FTT7" s="324"/>
      <c r="FTU7" s="324"/>
      <c r="FTV7" s="324"/>
      <c r="FTW7" s="324"/>
      <c r="FTX7" s="324"/>
      <c r="FTY7" s="324"/>
      <c r="FTZ7" s="324"/>
      <c r="FUA7" s="324"/>
      <c r="FUB7" s="324"/>
      <c r="FUC7" s="324"/>
      <c r="FUD7" s="324"/>
      <c r="FUE7" s="324"/>
      <c r="FUF7" s="324"/>
      <c r="FUG7" s="324"/>
      <c r="FUH7" s="324"/>
      <c r="FUI7" s="324"/>
      <c r="FUJ7" s="324"/>
      <c r="FUK7" s="324"/>
      <c r="FUL7" s="324"/>
      <c r="FUM7" s="324"/>
      <c r="FUN7" s="324"/>
      <c r="FUO7" s="324"/>
      <c r="FUP7" s="324"/>
      <c r="FUQ7" s="324"/>
      <c r="FUR7" s="324"/>
      <c r="FUS7" s="324"/>
      <c r="FUT7" s="324"/>
      <c r="FUU7" s="324"/>
      <c r="FUV7" s="324"/>
      <c r="FUW7" s="324"/>
      <c r="FUX7" s="324"/>
      <c r="FUY7" s="324"/>
      <c r="FUZ7" s="324"/>
      <c r="FVA7" s="324"/>
      <c r="FVB7" s="324"/>
      <c r="FVC7" s="324"/>
      <c r="FVD7" s="324"/>
      <c r="FVE7" s="324"/>
      <c r="FVF7" s="324"/>
      <c r="FVG7" s="324"/>
      <c r="FVH7" s="324"/>
      <c r="FVI7" s="324"/>
      <c r="FVJ7" s="324"/>
      <c r="FVK7" s="324"/>
      <c r="FVL7" s="324"/>
      <c r="FVM7" s="324"/>
      <c r="FVN7" s="324"/>
      <c r="FVO7" s="324"/>
      <c r="FVP7" s="324"/>
      <c r="FVQ7" s="324"/>
      <c r="FVR7" s="324"/>
      <c r="FVS7" s="324"/>
      <c r="FVT7" s="324"/>
      <c r="FVU7" s="324"/>
      <c r="FVV7" s="324"/>
      <c r="FVW7" s="324"/>
      <c r="FVX7" s="324"/>
      <c r="FVY7" s="324"/>
      <c r="FVZ7" s="324"/>
      <c r="FWA7" s="324"/>
      <c r="FWB7" s="324"/>
      <c r="FWC7" s="324"/>
      <c r="FWD7" s="324"/>
      <c r="FWE7" s="324"/>
      <c r="FWF7" s="324"/>
      <c r="FWG7" s="324"/>
      <c r="FWH7" s="324"/>
      <c r="FWI7" s="324"/>
      <c r="FWJ7" s="324"/>
      <c r="FWK7" s="324"/>
      <c r="FWL7" s="324"/>
      <c r="FWM7" s="324"/>
      <c r="FWN7" s="324"/>
      <c r="FWO7" s="324"/>
      <c r="FWP7" s="324"/>
      <c r="FWQ7" s="324"/>
      <c r="FWR7" s="324"/>
      <c r="FWS7" s="324"/>
      <c r="FWT7" s="324"/>
      <c r="FWU7" s="324"/>
      <c r="FWV7" s="324"/>
      <c r="FWW7" s="324"/>
      <c r="FWX7" s="324"/>
      <c r="FWY7" s="324"/>
      <c r="FWZ7" s="324"/>
      <c r="FXA7" s="324"/>
      <c r="FXB7" s="324"/>
      <c r="FXC7" s="324"/>
      <c r="FXD7" s="324"/>
      <c r="FXE7" s="324"/>
      <c r="FXF7" s="324"/>
      <c r="FXG7" s="324"/>
      <c r="FXH7" s="324"/>
      <c r="FXI7" s="324"/>
      <c r="FXJ7" s="324"/>
      <c r="FXK7" s="324"/>
      <c r="FXL7" s="324"/>
      <c r="FXM7" s="324"/>
      <c r="FXN7" s="324"/>
      <c r="FXO7" s="324"/>
      <c r="FXP7" s="324"/>
      <c r="FXQ7" s="324"/>
      <c r="FXR7" s="324"/>
      <c r="FXS7" s="324"/>
      <c r="FXT7" s="324"/>
      <c r="FXU7" s="324"/>
      <c r="FXV7" s="324"/>
      <c r="FXW7" s="324"/>
      <c r="FXX7" s="324"/>
      <c r="FXY7" s="324"/>
      <c r="FXZ7" s="324"/>
      <c r="FYA7" s="324"/>
      <c r="FYB7" s="324"/>
      <c r="FYC7" s="324"/>
      <c r="FYD7" s="324"/>
      <c r="FYE7" s="324"/>
      <c r="FYF7" s="324"/>
      <c r="FYG7" s="324"/>
      <c r="FYH7" s="324"/>
      <c r="FYI7" s="324"/>
      <c r="FYJ7" s="324"/>
      <c r="FYK7" s="324"/>
      <c r="FYL7" s="324"/>
      <c r="FYM7" s="324"/>
      <c r="FYN7" s="324"/>
      <c r="FYO7" s="324"/>
      <c r="FYP7" s="324"/>
      <c r="FYQ7" s="324"/>
      <c r="FYR7" s="324"/>
      <c r="FYS7" s="324"/>
      <c r="FYT7" s="324"/>
      <c r="FYU7" s="324"/>
      <c r="FYV7" s="324"/>
      <c r="FYW7" s="324"/>
      <c r="FYX7" s="324"/>
      <c r="FYY7" s="324"/>
      <c r="FYZ7" s="324"/>
      <c r="FZA7" s="324"/>
      <c r="FZB7" s="324"/>
      <c r="FZC7" s="324"/>
      <c r="FZD7" s="324"/>
      <c r="FZE7" s="324"/>
      <c r="FZF7" s="324"/>
      <c r="FZG7" s="324"/>
      <c r="FZH7" s="324"/>
      <c r="FZI7" s="324"/>
      <c r="FZJ7" s="324"/>
      <c r="FZK7" s="324"/>
      <c r="FZL7" s="324"/>
      <c r="FZM7" s="324"/>
      <c r="FZN7" s="324"/>
      <c r="FZO7" s="324"/>
      <c r="FZP7" s="324"/>
      <c r="FZQ7" s="324"/>
      <c r="FZR7" s="324"/>
      <c r="FZS7" s="324"/>
      <c r="FZT7" s="324"/>
      <c r="FZU7" s="324"/>
      <c r="FZV7" s="324"/>
      <c r="FZW7" s="324"/>
      <c r="FZX7" s="324"/>
      <c r="FZY7" s="324"/>
      <c r="FZZ7" s="324"/>
      <c r="GAA7" s="324"/>
      <c r="GAB7" s="324"/>
      <c r="GAC7" s="324"/>
      <c r="GAD7" s="324"/>
      <c r="GAE7" s="324"/>
      <c r="GAF7" s="324"/>
      <c r="GAG7" s="324"/>
      <c r="GAH7" s="324"/>
      <c r="GAI7" s="324"/>
      <c r="GAJ7" s="324"/>
      <c r="GAK7" s="324"/>
      <c r="GAL7" s="324"/>
      <c r="GAM7" s="324"/>
      <c r="GAN7" s="324"/>
      <c r="GAO7" s="324"/>
      <c r="GAP7" s="324"/>
      <c r="GAQ7" s="324"/>
      <c r="GAR7" s="324"/>
      <c r="GAS7" s="324"/>
      <c r="GAT7" s="324"/>
      <c r="GAU7" s="324"/>
      <c r="GAV7" s="324"/>
      <c r="GAW7" s="324"/>
      <c r="GAX7" s="324"/>
      <c r="GAY7" s="324"/>
      <c r="GAZ7" s="324"/>
      <c r="GBA7" s="324"/>
      <c r="GBB7" s="324"/>
      <c r="GBC7" s="324"/>
      <c r="GBD7" s="324"/>
      <c r="GBE7" s="324"/>
      <c r="GBF7" s="324"/>
      <c r="GBG7" s="324"/>
      <c r="GBH7" s="324"/>
      <c r="GBI7" s="324"/>
      <c r="GBJ7" s="324"/>
      <c r="GBK7" s="324"/>
      <c r="GBL7" s="324"/>
      <c r="GBM7" s="324"/>
      <c r="GBN7" s="324"/>
      <c r="GBO7" s="324"/>
      <c r="GBP7" s="324"/>
      <c r="GBQ7" s="324"/>
      <c r="GBR7" s="324"/>
      <c r="GBS7" s="324"/>
      <c r="GBT7" s="324"/>
      <c r="GBU7" s="324"/>
      <c r="GBV7" s="324"/>
      <c r="GBW7" s="324"/>
      <c r="GBX7" s="324"/>
      <c r="GBY7" s="324"/>
      <c r="GBZ7" s="324"/>
      <c r="GCA7" s="324"/>
      <c r="GCB7" s="324"/>
      <c r="GCC7" s="324"/>
      <c r="GCD7" s="324"/>
      <c r="GCE7" s="324"/>
      <c r="GCF7" s="324"/>
      <c r="GCG7" s="324"/>
      <c r="GCH7" s="324"/>
      <c r="GCI7" s="324"/>
      <c r="GCJ7" s="324"/>
      <c r="GCK7" s="324"/>
      <c r="GCL7" s="324"/>
      <c r="GCM7" s="324"/>
      <c r="GCN7" s="324"/>
      <c r="GCO7" s="324"/>
      <c r="GCP7" s="324"/>
      <c r="GCQ7" s="324"/>
      <c r="GCR7" s="324"/>
      <c r="GCS7" s="324"/>
      <c r="GCT7" s="324"/>
      <c r="GCU7" s="324"/>
      <c r="GCV7" s="324"/>
      <c r="GCW7" s="324"/>
      <c r="GCX7" s="324"/>
      <c r="GCY7" s="324"/>
      <c r="GCZ7" s="324"/>
      <c r="GDA7" s="324"/>
      <c r="GDB7" s="324"/>
      <c r="GDC7" s="324"/>
      <c r="GDD7" s="324"/>
      <c r="GDE7" s="324"/>
      <c r="GDF7" s="324"/>
      <c r="GDG7" s="324"/>
      <c r="GDH7" s="324"/>
      <c r="GDI7" s="324"/>
      <c r="GDJ7" s="324"/>
      <c r="GDK7" s="324"/>
      <c r="GDL7" s="324"/>
      <c r="GDM7" s="324"/>
      <c r="GDN7" s="324"/>
      <c r="GDO7" s="324"/>
      <c r="GDP7" s="324"/>
      <c r="GDQ7" s="324"/>
      <c r="GDR7" s="324"/>
      <c r="GDS7" s="324"/>
      <c r="GDT7" s="324"/>
      <c r="GDU7" s="324"/>
      <c r="GDV7" s="324"/>
      <c r="GDW7" s="324"/>
      <c r="GDX7" s="324"/>
      <c r="GDY7" s="324"/>
      <c r="GDZ7" s="324"/>
      <c r="GEA7" s="324"/>
      <c r="GEB7" s="324"/>
      <c r="GEC7" s="324"/>
      <c r="GED7" s="324"/>
      <c r="GEE7" s="324"/>
      <c r="GEF7" s="324"/>
      <c r="GEG7" s="324"/>
      <c r="GEH7" s="324"/>
      <c r="GEI7" s="324"/>
      <c r="GEJ7" s="324"/>
      <c r="GEK7" s="324"/>
      <c r="GEL7" s="324"/>
      <c r="GEM7" s="324"/>
      <c r="GEN7" s="324"/>
      <c r="GEO7" s="324"/>
      <c r="GEP7" s="324"/>
      <c r="GEQ7" s="324"/>
      <c r="GER7" s="324"/>
      <c r="GES7" s="324"/>
      <c r="GET7" s="324"/>
      <c r="GEU7" s="324"/>
      <c r="GEV7" s="324"/>
      <c r="GEW7" s="324"/>
      <c r="GEX7" s="324"/>
      <c r="GEY7" s="324"/>
      <c r="GEZ7" s="324"/>
      <c r="GFA7" s="324"/>
      <c r="GFB7" s="324"/>
      <c r="GFC7" s="324"/>
      <c r="GFD7" s="324"/>
      <c r="GFE7" s="324"/>
      <c r="GFF7" s="324"/>
      <c r="GFG7" s="324"/>
      <c r="GFH7" s="324"/>
      <c r="GFI7" s="324"/>
      <c r="GFJ7" s="324"/>
      <c r="GFK7" s="324"/>
      <c r="GFL7" s="324"/>
      <c r="GFM7" s="324"/>
      <c r="GFN7" s="324"/>
      <c r="GFO7" s="324"/>
      <c r="GFP7" s="324"/>
      <c r="GFQ7" s="324"/>
      <c r="GFR7" s="324"/>
      <c r="GFS7" s="324"/>
      <c r="GFT7" s="324"/>
      <c r="GFU7" s="324"/>
      <c r="GFV7" s="324"/>
      <c r="GFW7" s="324"/>
      <c r="GFX7" s="324"/>
      <c r="GFY7" s="324"/>
      <c r="GFZ7" s="324"/>
      <c r="GGA7" s="324"/>
      <c r="GGB7" s="324"/>
      <c r="GGC7" s="324"/>
      <c r="GGD7" s="324"/>
      <c r="GGE7" s="324"/>
      <c r="GGF7" s="324"/>
      <c r="GGG7" s="324"/>
      <c r="GGH7" s="324"/>
      <c r="GGI7" s="324"/>
      <c r="GGJ7" s="324"/>
      <c r="GGK7" s="324"/>
      <c r="GGL7" s="324"/>
      <c r="GGM7" s="324"/>
      <c r="GGN7" s="324"/>
      <c r="GGO7" s="324"/>
      <c r="GGP7" s="324"/>
      <c r="GGQ7" s="324"/>
      <c r="GGR7" s="324"/>
      <c r="GGS7" s="324"/>
      <c r="GGT7" s="324"/>
      <c r="GGU7" s="324"/>
      <c r="GGV7" s="324"/>
      <c r="GGW7" s="324"/>
      <c r="GGX7" s="324"/>
      <c r="GGY7" s="324"/>
      <c r="GGZ7" s="324"/>
      <c r="GHA7" s="324"/>
      <c r="GHB7" s="324"/>
      <c r="GHC7" s="324"/>
      <c r="GHD7" s="324"/>
      <c r="GHE7" s="324"/>
      <c r="GHF7" s="324"/>
      <c r="GHG7" s="324"/>
      <c r="GHH7" s="324"/>
      <c r="GHI7" s="324"/>
      <c r="GHJ7" s="324"/>
      <c r="GHK7" s="324"/>
      <c r="GHL7" s="324"/>
      <c r="GHM7" s="324"/>
      <c r="GHN7" s="324"/>
      <c r="GHO7" s="324"/>
      <c r="GHP7" s="324"/>
      <c r="GHQ7" s="324"/>
      <c r="GHR7" s="324"/>
      <c r="GHS7" s="324"/>
      <c r="GHT7" s="324"/>
      <c r="GHU7" s="324"/>
      <c r="GHV7" s="324"/>
      <c r="GHW7" s="324"/>
      <c r="GHX7" s="324"/>
      <c r="GHY7" s="324"/>
      <c r="GHZ7" s="324"/>
      <c r="GIA7" s="324"/>
      <c r="GIB7" s="324"/>
      <c r="GIC7" s="324"/>
      <c r="GID7" s="324"/>
      <c r="GIE7" s="324"/>
      <c r="GIF7" s="324"/>
      <c r="GIG7" s="324"/>
      <c r="GIH7" s="324"/>
      <c r="GII7" s="324"/>
      <c r="GIJ7" s="324"/>
      <c r="GIK7" s="324"/>
      <c r="GIL7" s="324"/>
      <c r="GIM7" s="324"/>
      <c r="GIN7" s="324"/>
      <c r="GIO7" s="324"/>
      <c r="GIP7" s="324"/>
      <c r="GIQ7" s="324"/>
      <c r="GIR7" s="324"/>
      <c r="GIS7" s="324"/>
      <c r="GIT7" s="324"/>
      <c r="GIU7" s="324"/>
      <c r="GIV7" s="324"/>
      <c r="GIW7" s="324"/>
      <c r="GIX7" s="324"/>
      <c r="GIY7" s="324"/>
      <c r="GIZ7" s="324"/>
      <c r="GJA7" s="324"/>
      <c r="GJB7" s="324"/>
      <c r="GJC7" s="324"/>
      <c r="GJD7" s="324"/>
      <c r="GJE7" s="324"/>
      <c r="GJF7" s="324"/>
      <c r="GJG7" s="324"/>
      <c r="GJH7" s="324"/>
      <c r="GJI7" s="324"/>
      <c r="GJJ7" s="324"/>
      <c r="GJK7" s="324"/>
      <c r="GJL7" s="324"/>
      <c r="GJM7" s="324"/>
      <c r="GJN7" s="324"/>
      <c r="GJO7" s="324"/>
      <c r="GJP7" s="324"/>
      <c r="GJQ7" s="324"/>
      <c r="GJR7" s="324"/>
      <c r="GJS7" s="324"/>
      <c r="GJT7" s="324"/>
      <c r="GJU7" s="324"/>
      <c r="GJV7" s="324"/>
      <c r="GJW7" s="324"/>
      <c r="GJX7" s="324"/>
      <c r="GJY7" s="324"/>
      <c r="GJZ7" s="324"/>
      <c r="GKA7" s="324"/>
      <c r="GKB7" s="324"/>
      <c r="GKC7" s="324"/>
      <c r="GKD7" s="324"/>
      <c r="GKE7" s="324"/>
      <c r="GKF7" s="324"/>
      <c r="GKG7" s="324"/>
      <c r="GKH7" s="324"/>
      <c r="GKI7" s="324"/>
      <c r="GKJ7" s="324"/>
      <c r="GKK7" s="324"/>
      <c r="GKL7" s="324"/>
      <c r="GKM7" s="324"/>
      <c r="GKN7" s="324"/>
      <c r="GKO7" s="324"/>
      <c r="GKP7" s="324"/>
      <c r="GKQ7" s="324"/>
      <c r="GKR7" s="324"/>
      <c r="GKS7" s="324"/>
      <c r="GKT7" s="324"/>
      <c r="GKU7" s="324"/>
      <c r="GKV7" s="324"/>
      <c r="GKW7" s="324"/>
      <c r="GKX7" s="324"/>
      <c r="GKY7" s="324"/>
      <c r="GKZ7" s="324"/>
      <c r="GLA7" s="324"/>
      <c r="GLB7" s="324"/>
      <c r="GLC7" s="324"/>
      <c r="GLD7" s="324"/>
      <c r="GLE7" s="324"/>
      <c r="GLF7" s="324"/>
      <c r="GLG7" s="324"/>
      <c r="GLH7" s="324"/>
      <c r="GLI7" s="324"/>
      <c r="GLJ7" s="324"/>
      <c r="GLK7" s="324"/>
      <c r="GLL7" s="324"/>
      <c r="GLM7" s="324"/>
      <c r="GLN7" s="324"/>
      <c r="GLO7" s="324"/>
      <c r="GLP7" s="324"/>
      <c r="GLQ7" s="324"/>
      <c r="GLR7" s="324"/>
      <c r="GLS7" s="324"/>
      <c r="GLT7" s="324"/>
      <c r="GLU7" s="324"/>
      <c r="GLV7" s="324"/>
      <c r="GLW7" s="324"/>
      <c r="GLX7" s="324"/>
      <c r="GLY7" s="324"/>
      <c r="GLZ7" s="324"/>
      <c r="GMA7" s="324"/>
      <c r="GMB7" s="324"/>
      <c r="GMC7" s="324"/>
      <c r="GMD7" s="324"/>
      <c r="GME7" s="324"/>
      <c r="GMF7" s="324"/>
      <c r="GMG7" s="324"/>
      <c r="GMH7" s="324"/>
      <c r="GMI7" s="324"/>
      <c r="GMJ7" s="324"/>
      <c r="GMK7" s="324"/>
      <c r="GML7" s="324"/>
      <c r="GMM7" s="324"/>
      <c r="GMN7" s="324"/>
      <c r="GMO7" s="324"/>
      <c r="GMP7" s="324"/>
      <c r="GMQ7" s="324"/>
      <c r="GMR7" s="324"/>
      <c r="GMS7" s="324"/>
      <c r="GMT7" s="324"/>
      <c r="GMU7" s="324"/>
      <c r="GMV7" s="324"/>
      <c r="GMW7" s="324"/>
      <c r="GMX7" s="324"/>
      <c r="GMY7" s="324"/>
      <c r="GMZ7" s="324"/>
      <c r="GNA7" s="324"/>
      <c r="GNB7" s="324"/>
      <c r="GNC7" s="324"/>
      <c r="GND7" s="324"/>
      <c r="GNE7" s="324"/>
      <c r="GNF7" s="324"/>
      <c r="GNG7" s="324"/>
      <c r="GNH7" s="324"/>
      <c r="GNI7" s="324"/>
      <c r="GNJ7" s="324"/>
      <c r="GNK7" s="324"/>
      <c r="GNL7" s="324"/>
      <c r="GNM7" s="324"/>
      <c r="GNN7" s="324"/>
      <c r="GNO7" s="324"/>
      <c r="GNP7" s="324"/>
      <c r="GNQ7" s="324"/>
      <c r="GNR7" s="324"/>
      <c r="GNS7" s="324"/>
      <c r="GNT7" s="324"/>
      <c r="GNU7" s="324"/>
      <c r="GNV7" s="324"/>
      <c r="GNW7" s="324"/>
      <c r="GNX7" s="324"/>
      <c r="GNY7" s="324"/>
      <c r="GNZ7" s="324"/>
      <c r="GOA7" s="324"/>
      <c r="GOB7" s="324"/>
      <c r="GOC7" s="324"/>
      <c r="GOD7" s="324"/>
      <c r="GOE7" s="324"/>
      <c r="GOF7" s="324"/>
      <c r="GOG7" s="324"/>
      <c r="GOH7" s="324"/>
      <c r="GOI7" s="324"/>
      <c r="GOJ7" s="324"/>
      <c r="GOK7" s="324"/>
      <c r="GOL7" s="324"/>
      <c r="GOM7" s="324"/>
      <c r="GON7" s="324"/>
      <c r="GOO7" s="324"/>
      <c r="GOP7" s="324"/>
      <c r="GOQ7" s="324"/>
      <c r="GOR7" s="324"/>
      <c r="GOS7" s="324"/>
      <c r="GOT7" s="324"/>
      <c r="GOU7" s="324"/>
      <c r="GOV7" s="324"/>
      <c r="GOW7" s="324"/>
      <c r="GOX7" s="324"/>
      <c r="GOY7" s="324"/>
      <c r="GOZ7" s="324"/>
      <c r="GPA7" s="324"/>
      <c r="GPB7" s="324"/>
      <c r="GPC7" s="324"/>
      <c r="GPD7" s="324"/>
      <c r="GPE7" s="324"/>
      <c r="GPF7" s="324"/>
      <c r="GPG7" s="324"/>
      <c r="GPH7" s="324"/>
      <c r="GPI7" s="324"/>
      <c r="GPJ7" s="324"/>
      <c r="GPK7" s="324"/>
      <c r="GPL7" s="324"/>
      <c r="GPM7" s="324"/>
      <c r="GPN7" s="324"/>
      <c r="GPO7" s="324"/>
      <c r="GPP7" s="324"/>
      <c r="GPQ7" s="324"/>
      <c r="GPR7" s="324"/>
      <c r="GPS7" s="324"/>
      <c r="GPT7" s="324"/>
      <c r="GPU7" s="324"/>
      <c r="GPV7" s="324"/>
      <c r="GPW7" s="324"/>
      <c r="GPX7" s="324"/>
      <c r="GPY7" s="324"/>
      <c r="GPZ7" s="324"/>
      <c r="GQA7" s="324"/>
      <c r="GQB7" s="324"/>
      <c r="GQC7" s="324"/>
      <c r="GQD7" s="324"/>
      <c r="GQE7" s="324"/>
      <c r="GQF7" s="324"/>
      <c r="GQG7" s="324"/>
      <c r="GQH7" s="324"/>
      <c r="GQI7" s="324"/>
      <c r="GQJ7" s="324"/>
      <c r="GQK7" s="324"/>
      <c r="GQL7" s="324"/>
      <c r="GQM7" s="324"/>
      <c r="GQN7" s="324"/>
      <c r="GQO7" s="324"/>
      <c r="GQP7" s="324"/>
      <c r="GQQ7" s="324"/>
      <c r="GQR7" s="324"/>
      <c r="GQS7" s="324"/>
      <c r="GQT7" s="324"/>
      <c r="GQU7" s="324"/>
      <c r="GQV7" s="324"/>
      <c r="GQW7" s="324"/>
      <c r="GQX7" s="324"/>
      <c r="GQY7" s="324"/>
      <c r="GQZ7" s="324"/>
      <c r="GRA7" s="324"/>
      <c r="GRB7" s="324"/>
      <c r="GRC7" s="324"/>
      <c r="GRD7" s="324"/>
      <c r="GRE7" s="324"/>
      <c r="GRF7" s="324"/>
      <c r="GRG7" s="324"/>
      <c r="GRH7" s="324"/>
      <c r="GRI7" s="324"/>
      <c r="GRJ7" s="324"/>
      <c r="GRK7" s="324"/>
      <c r="GRL7" s="324"/>
      <c r="GRM7" s="324"/>
      <c r="GRN7" s="324"/>
      <c r="GRO7" s="324"/>
      <c r="GRP7" s="324"/>
      <c r="GRQ7" s="324"/>
      <c r="GRR7" s="324"/>
      <c r="GRS7" s="324"/>
      <c r="GRT7" s="324"/>
      <c r="GRU7" s="324"/>
      <c r="GRV7" s="324"/>
      <c r="GRW7" s="324"/>
      <c r="GRX7" s="324"/>
      <c r="GRY7" s="324"/>
      <c r="GRZ7" s="324"/>
      <c r="GSA7" s="324"/>
      <c r="GSB7" s="324"/>
      <c r="GSC7" s="324"/>
      <c r="GSD7" s="324"/>
      <c r="GSE7" s="324"/>
      <c r="GSF7" s="324"/>
      <c r="GSG7" s="324"/>
      <c r="GSH7" s="324"/>
      <c r="GSI7" s="324"/>
      <c r="GSJ7" s="324"/>
      <c r="GSK7" s="324"/>
      <c r="GSL7" s="324"/>
      <c r="GSM7" s="324"/>
      <c r="GSN7" s="324"/>
      <c r="GSO7" s="324"/>
      <c r="GSP7" s="324"/>
      <c r="GSQ7" s="324"/>
      <c r="GSR7" s="324"/>
      <c r="GSS7" s="324"/>
      <c r="GST7" s="324"/>
      <c r="GSU7" s="324"/>
      <c r="GSV7" s="324"/>
      <c r="GSW7" s="324"/>
      <c r="GSX7" s="324"/>
      <c r="GSY7" s="324"/>
      <c r="GSZ7" s="324"/>
      <c r="GTA7" s="324"/>
      <c r="GTB7" s="324"/>
      <c r="GTC7" s="324"/>
      <c r="GTD7" s="324"/>
      <c r="GTE7" s="324"/>
      <c r="GTF7" s="324"/>
      <c r="GTG7" s="324"/>
      <c r="GTH7" s="324"/>
      <c r="GTI7" s="324"/>
      <c r="GTJ7" s="324"/>
      <c r="GTK7" s="324"/>
      <c r="GTL7" s="324"/>
      <c r="GTM7" s="324"/>
      <c r="GTN7" s="324"/>
      <c r="GTO7" s="324"/>
      <c r="GTP7" s="324"/>
      <c r="GTQ7" s="324"/>
      <c r="GTR7" s="324"/>
      <c r="GTS7" s="324"/>
      <c r="GTT7" s="324"/>
      <c r="GTU7" s="324"/>
      <c r="GTV7" s="324"/>
      <c r="GTW7" s="324"/>
      <c r="GTX7" s="324"/>
      <c r="GTY7" s="324"/>
      <c r="GTZ7" s="324"/>
      <c r="GUA7" s="324"/>
      <c r="GUB7" s="324"/>
      <c r="GUC7" s="324"/>
      <c r="GUD7" s="324"/>
      <c r="GUE7" s="324"/>
      <c r="GUF7" s="324"/>
      <c r="GUG7" s="324"/>
      <c r="GUH7" s="324"/>
      <c r="GUI7" s="324"/>
      <c r="GUJ7" s="324"/>
      <c r="GUK7" s="324"/>
      <c r="GUL7" s="324"/>
      <c r="GUM7" s="324"/>
      <c r="GUN7" s="324"/>
      <c r="GUO7" s="324"/>
      <c r="GUP7" s="324"/>
      <c r="GUQ7" s="324"/>
      <c r="GUR7" s="324"/>
      <c r="GUS7" s="324"/>
      <c r="GUT7" s="324"/>
      <c r="GUU7" s="324"/>
      <c r="GUV7" s="324"/>
      <c r="GUW7" s="324"/>
      <c r="GUX7" s="324"/>
      <c r="GUY7" s="324"/>
      <c r="GUZ7" s="324"/>
      <c r="GVA7" s="324"/>
      <c r="GVB7" s="324"/>
      <c r="GVC7" s="324"/>
      <c r="GVD7" s="324"/>
      <c r="GVE7" s="324"/>
      <c r="GVF7" s="324"/>
      <c r="GVG7" s="324"/>
      <c r="GVH7" s="324"/>
      <c r="GVI7" s="324"/>
      <c r="GVJ7" s="324"/>
      <c r="GVK7" s="324"/>
      <c r="GVL7" s="324"/>
      <c r="GVM7" s="324"/>
      <c r="GVN7" s="324"/>
      <c r="GVO7" s="324"/>
      <c r="GVP7" s="324"/>
      <c r="GVQ7" s="324"/>
      <c r="GVR7" s="324"/>
      <c r="GVS7" s="324"/>
      <c r="GVT7" s="324"/>
      <c r="GVU7" s="324"/>
      <c r="GVV7" s="324"/>
      <c r="GVW7" s="324"/>
      <c r="GVX7" s="324"/>
      <c r="GVY7" s="324"/>
      <c r="GVZ7" s="324"/>
      <c r="GWA7" s="324"/>
      <c r="GWB7" s="324"/>
      <c r="GWC7" s="324"/>
      <c r="GWD7" s="324"/>
      <c r="GWE7" s="324"/>
      <c r="GWF7" s="324"/>
      <c r="GWG7" s="324"/>
      <c r="GWH7" s="324"/>
      <c r="GWI7" s="324"/>
      <c r="GWJ7" s="324"/>
      <c r="GWK7" s="324"/>
      <c r="GWL7" s="324"/>
      <c r="GWM7" s="324"/>
      <c r="GWN7" s="324"/>
      <c r="GWO7" s="324"/>
      <c r="GWP7" s="324"/>
      <c r="GWQ7" s="324"/>
      <c r="GWR7" s="324"/>
      <c r="GWS7" s="324"/>
      <c r="GWT7" s="324"/>
      <c r="GWU7" s="324"/>
      <c r="GWV7" s="324"/>
      <c r="GWW7" s="324"/>
      <c r="GWX7" s="324"/>
      <c r="GWY7" s="324"/>
      <c r="GWZ7" s="324"/>
      <c r="GXA7" s="324"/>
      <c r="GXB7" s="324"/>
      <c r="GXC7" s="324"/>
      <c r="GXD7" s="324"/>
      <c r="GXE7" s="324"/>
      <c r="GXF7" s="324"/>
      <c r="GXG7" s="324"/>
      <c r="GXH7" s="324"/>
      <c r="GXI7" s="324"/>
      <c r="GXJ7" s="324"/>
      <c r="GXK7" s="324"/>
      <c r="GXL7" s="324"/>
      <c r="GXM7" s="324"/>
      <c r="GXN7" s="324"/>
      <c r="GXO7" s="324"/>
      <c r="GXP7" s="324"/>
      <c r="GXQ7" s="324"/>
      <c r="GXR7" s="324"/>
      <c r="GXS7" s="324"/>
      <c r="GXT7" s="324"/>
      <c r="GXU7" s="324"/>
      <c r="GXV7" s="324"/>
      <c r="GXW7" s="324"/>
      <c r="GXX7" s="324"/>
      <c r="GXY7" s="324"/>
      <c r="GXZ7" s="324"/>
      <c r="GYA7" s="324"/>
      <c r="GYB7" s="324"/>
      <c r="GYC7" s="324"/>
      <c r="GYD7" s="324"/>
      <c r="GYE7" s="324"/>
      <c r="GYF7" s="324"/>
      <c r="GYG7" s="324"/>
      <c r="GYH7" s="324"/>
      <c r="GYI7" s="324"/>
      <c r="GYJ7" s="324"/>
      <c r="GYK7" s="324"/>
      <c r="GYL7" s="324"/>
      <c r="GYM7" s="324"/>
      <c r="GYN7" s="324"/>
      <c r="GYO7" s="324"/>
      <c r="GYP7" s="324"/>
      <c r="GYQ7" s="324"/>
      <c r="GYR7" s="324"/>
      <c r="GYS7" s="324"/>
      <c r="GYT7" s="324"/>
      <c r="GYU7" s="324"/>
      <c r="GYV7" s="324"/>
      <c r="GYW7" s="324"/>
      <c r="GYX7" s="324"/>
      <c r="GYY7" s="324"/>
      <c r="GYZ7" s="324"/>
      <c r="GZA7" s="324"/>
      <c r="GZB7" s="324"/>
      <c r="GZC7" s="324"/>
      <c r="GZD7" s="324"/>
      <c r="GZE7" s="324"/>
      <c r="GZF7" s="324"/>
      <c r="GZG7" s="324"/>
      <c r="GZH7" s="324"/>
      <c r="GZI7" s="324"/>
      <c r="GZJ7" s="324"/>
      <c r="GZK7" s="324"/>
      <c r="GZL7" s="324"/>
      <c r="GZM7" s="324"/>
      <c r="GZN7" s="324"/>
      <c r="GZO7" s="324"/>
      <c r="GZP7" s="324"/>
      <c r="GZQ7" s="324"/>
      <c r="GZR7" s="324"/>
      <c r="GZS7" s="324"/>
      <c r="GZT7" s="324"/>
      <c r="GZU7" s="324"/>
      <c r="GZV7" s="324"/>
      <c r="GZW7" s="324"/>
      <c r="GZX7" s="324"/>
      <c r="GZY7" s="324"/>
      <c r="GZZ7" s="324"/>
      <c r="HAA7" s="324"/>
      <c r="HAB7" s="324"/>
      <c r="HAC7" s="324"/>
      <c r="HAD7" s="324"/>
      <c r="HAE7" s="324"/>
      <c r="HAF7" s="324"/>
      <c r="HAG7" s="324"/>
      <c r="HAH7" s="324"/>
      <c r="HAI7" s="324"/>
      <c r="HAJ7" s="324"/>
      <c r="HAK7" s="324"/>
      <c r="HAL7" s="324"/>
      <c r="HAM7" s="324"/>
      <c r="HAN7" s="324"/>
      <c r="HAO7" s="324"/>
      <c r="HAP7" s="324"/>
      <c r="HAQ7" s="324"/>
      <c r="HAR7" s="324"/>
      <c r="HAS7" s="324"/>
      <c r="HAT7" s="324"/>
      <c r="HAU7" s="324"/>
      <c r="HAV7" s="324"/>
      <c r="HAW7" s="324"/>
      <c r="HAX7" s="324"/>
      <c r="HAY7" s="324"/>
      <c r="HAZ7" s="324"/>
      <c r="HBA7" s="324"/>
      <c r="HBB7" s="324"/>
      <c r="HBC7" s="324"/>
      <c r="HBD7" s="324"/>
      <c r="HBE7" s="324"/>
      <c r="HBF7" s="324"/>
      <c r="HBG7" s="324"/>
      <c r="HBH7" s="324"/>
      <c r="HBI7" s="324"/>
      <c r="HBJ7" s="324"/>
      <c r="HBK7" s="324"/>
      <c r="HBL7" s="324"/>
      <c r="HBM7" s="324"/>
      <c r="HBN7" s="324"/>
      <c r="HBO7" s="324"/>
      <c r="HBP7" s="324"/>
      <c r="HBQ7" s="324"/>
      <c r="HBR7" s="324"/>
      <c r="HBS7" s="324"/>
      <c r="HBT7" s="324"/>
      <c r="HBU7" s="324"/>
      <c r="HBV7" s="324"/>
      <c r="HBW7" s="324"/>
      <c r="HBX7" s="324"/>
      <c r="HBY7" s="324"/>
      <c r="HBZ7" s="324"/>
      <c r="HCA7" s="324"/>
      <c r="HCB7" s="324"/>
      <c r="HCC7" s="324"/>
      <c r="HCD7" s="324"/>
      <c r="HCE7" s="324"/>
      <c r="HCF7" s="324"/>
      <c r="HCG7" s="324"/>
      <c r="HCH7" s="324"/>
      <c r="HCI7" s="324"/>
      <c r="HCJ7" s="324"/>
      <c r="HCK7" s="324"/>
      <c r="HCL7" s="324"/>
      <c r="HCM7" s="324"/>
      <c r="HCN7" s="324"/>
      <c r="HCO7" s="324"/>
      <c r="HCP7" s="324"/>
      <c r="HCQ7" s="324"/>
      <c r="HCR7" s="324"/>
      <c r="HCS7" s="324"/>
      <c r="HCT7" s="324"/>
      <c r="HCU7" s="324"/>
      <c r="HCV7" s="324"/>
      <c r="HCW7" s="324"/>
      <c r="HCX7" s="324"/>
      <c r="HCY7" s="324"/>
      <c r="HCZ7" s="324"/>
      <c r="HDA7" s="324"/>
      <c r="HDB7" s="324"/>
      <c r="HDC7" s="324"/>
      <c r="HDD7" s="324"/>
      <c r="HDE7" s="324"/>
      <c r="HDF7" s="324"/>
      <c r="HDG7" s="324"/>
      <c r="HDH7" s="324"/>
      <c r="HDI7" s="324"/>
      <c r="HDJ7" s="324"/>
      <c r="HDK7" s="324"/>
      <c r="HDL7" s="324"/>
      <c r="HDM7" s="324"/>
      <c r="HDN7" s="324"/>
      <c r="HDO7" s="324"/>
      <c r="HDP7" s="324"/>
      <c r="HDQ7" s="324"/>
      <c r="HDR7" s="324"/>
      <c r="HDS7" s="324"/>
      <c r="HDT7" s="324"/>
      <c r="HDU7" s="324"/>
      <c r="HDV7" s="324"/>
      <c r="HDW7" s="324"/>
      <c r="HDX7" s="324"/>
      <c r="HDY7" s="324"/>
      <c r="HDZ7" s="324"/>
      <c r="HEA7" s="324"/>
      <c r="HEB7" s="324"/>
      <c r="HEC7" s="324"/>
      <c r="HED7" s="324"/>
      <c r="HEE7" s="324"/>
      <c r="HEF7" s="324"/>
      <c r="HEG7" s="324"/>
      <c r="HEH7" s="324"/>
      <c r="HEI7" s="324"/>
      <c r="HEJ7" s="324"/>
      <c r="HEK7" s="324"/>
      <c r="HEL7" s="324"/>
      <c r="HEM7" s="324"/>
      <c r="HEN7" s="324"/>
      <c r="HEO7" s="324"/>
      <c r="HEP7" s="324"/>
      <c r="HEQ7" s="324"/>
      <c r="HER7" s="324"/>
      <c r="HES7" s="324"/>
      <c r="HET7" s="324"/>
      <c r="HEU7" s="324"/>
      <c r="HEV7" s="324"/>
      <c r="HEW7" s="324"/>
      <c r="HEX7" s="324"/>
      <c r="HEY7" s="324"/>
      <c r="HEZ7" s="324"/>
      <c r="HFA7" s="324"/>
      <c r="HFB7" s="324"/>
      <c r="HFC7" s="324"/>
      <c r="HFD7" s="324"/>
      <c r="HFE7" s="324"/>
      <c r="HFF7" s="324"/>
      <c r="HFG7" s="324"/>
      <c r="HFH7" s="324"/>
      <c r="HFI7" s="324"/>
      <c r="HFJ7" s="324"/>
      <c r="HFK7" s="324"/>
      <c r="HFL7" s="324"/>
      <c r="HFM7" s="324"/>
      <c r="HFN7" s="324"/>
      <c r="HFO7" s="324"/>
      <c r="HFP7" s="324"/>
      <c r="HFQ7" s="324"/>
      <c r="HFR7" s="324"/>
      <c r="HFS7" s="324"/>
      <c r="HFT7" s="324"/>
      <c r="HFU7" s="324"/>
      <c r="HFV7" s="324"/>
      <c r="HFW7" s="324"/>
      <c r="HFX7" s="324"/>
      <c r="HFY7" s="324"/>
      <c r="HFZ7" s="324"/>
      <c r="HGA7" s="324"/>
      <c r="HGB7" s="324"/>
      <c r="HGC7" s="324"/>
      <c r="HGD7" s="324"/>
      <c r="HGE7" s="324"/>
      <c r="HGF7" s="324"/>
      <c r="HGG7" s="324"/>
      <c r="HGH7" s="324"/>
      <c r="HGI7" s="324"/>
      <c r="HGJ7" s="324"/>
      <c r="HGK7" s="324"/>
      <c r="HGL7" s="324"/>
      <c r="HGM7" s="324"/>
      <c r="HGN7" s="324"/>
      <c r="HGO7" s="324"/>
      <c r="HGP7" s="324"/>
      <c r="HGQ7" s="324"/>
      <c r="HGR7" s="324"/>
      <c r="HGS7" s="324"/>
      <c r="HGT7" s="324"/>
      <c r="HGU7" s="324"/>
      <c r="HGV7" s="324"/>
      <c r="HGW7" s="324"/>
      <c r="HGX7" s="324"/>
      <c r="HGY7" s="324"/>
      <c r="HGZ7" s="324"/>
      <c r="HHA7" s="324"/>
      <c r="HHB7" s="324"/>
      <c r="HHC7" s="324"/>
      <c r="HHD7" s="324"/>
      <c r="HHE7" s="324"/>
      <c r="HHF7" s="324"/>
      <c r="HHG7" s="324"/>
      <c r="HHH7" s="324"/>
      <c r="HHI7" s="324"/>
      <c r="HHJ7" s="324"/>
      <c r="HHK7" s="324"/>
      <c r="HHL7" s="324"/>
      <c r="HHM7" s="324"/>
      <c r="HHN7" s="324"/>
      <c r="HHO7" s="324"/>
      <c r="HHP7" s="324"/>
      <c r="HHQ7" s="324"/>
      <c r="HHR7" s="324"/>
      <c r="HHS7" s="324"/>
      <c r="HHT7" s="324"/>
      <c r="HHU7" s="324"/>
      <c r="HHV7" s="324"/>
      <c r="HHW7" s="324"/>
      <c r="HHX7" s="324"/>
      <c r="HHY7" s="324"/>
      <c r="HHZ7" s="324"/>
      <c r="HIA7" s="324"/>
      <c r="HIB7" s="324"/>
      <c r="HIC7" s="324"/>
      <c r="HID7" s="324"/>
      <c r="HIE7" s="324"/>
      <c r="HIF7" s="324"/>
      <c r="HIG7" s="324"/>
      <c r="HIH7" s="324"/>
      <c r="HII7" s="324"/>
      <c r="HIJ7" s="324"/>
      <c r="HIK7" s="324"/>
      <c r="HIL7" s="324"/>
      <c r="HIM7" s="324"/>
      <c r="HIN7" s="324"/>
      <c r="HIO7" s="324"/>
      <c r="HIP7" s="324"/>
      <c r="HIQ7" s="324"/>
      <c r="HIR7" s="324"/>
      <c r="HIS7" s="324"/>
      <c r="HIT7" s="324"/>
      <c r="HIU7" s="324"/>
      <c r="HIV7" s="324"/>
      <c r="HIW7" s="324"/>
      <c r="HIX7" s="324"/>
      <c r="HIY7" s="324"/>
      <c r="HIZ7" s="324"/>
      <c r="HJA7" s="324"/>
      <c r="HJB7" s="324"/>
      <c r="HJC7" s="324"/>
      <c r="HJD7" s="324"/>
      <c r="HJE7" s="324"/>
      <c r="HJF7" s="324"/>
      <c r="HJG7" s="324"/>
      <c r="HJH7" s="324"/>
      <c r="HJI7" s="324"/>
      <c r="HJJ7" s="324"/>
      <c r="HJK7" s="324"/>
      <c r="HJL7" s="324"/>
      <c r="HJM7" s="324"/>
      <c r="HJN7" s="324"/>
      <c r="HJO7" s="324"/>
      <c r="HJP7" s="324"/>
      <c r="HJQ7" s="324"/>
      <c r="HJR7" s="324"/>
      <c r="HJS7" s="324"/>
      <c r="HJT7" s="324"/>
      <c r="HJU7" s="324"/>
      <c r="HJV7" s="324"/>
      <c r="HJW7" s="324"/>
      <c r="HJX7" s="324"/>
      <c r="HJY7" s="324"/>
      <c r="HJZ7" s="324"/>
      <c r="HKA7" s="324"/>
      <c r="HKB7" s="324"/>
      <c r="HKC7" s="324"/>
      <c r="HKD7" s="324"/>
      <c r="HKE7" s="324"/>
      <c r="HKF7" s="324"/>
      <c r="HKG7" s="324"/>
      <c r="HKH7" s="324"/>
      <c r="HKI7" s="324"/>
      <c r="HKJ7" s="324"/>
      <c r="HKK7" s="324"/>
      <c r="HKL7" s="324"/>
      <c r="HKM7" s="324"/>
      <c r="HKN7" s="324"/>
      <c r="HKO7" s="324"/>
      <c r="HKP7" s="324"/>
      <c r="HKQ7" s="324"/>
      <c r="HKR7" s="324"/>
      <c r="HKS7" s="324"/>
      <c r="HKT7" s="324"/>
      <c r="HKU7" s="324"/>
      <c r="HKV7" s="324"/>
      <c r="HKW7" s="324"/>
      <c r="HKX7" s="324"/>
      <c r="HKY7" s="324"/>
      <c r="HKZ7" s="324"/>
      <c r="HLA7" s="324"/>
      <c r="HLB7" s="324"/>
      <c r="HLC7" s="324"/>
      <c r="HLD7" s="324"/>
      <c r="HLE7" s="324"/>
      <c r="HLF7" s="324"/>
      <c r="HLG7" s="324"/>
      <c r="HLH7" s="324"/>
      <c r="HLI7" s="324"/>
      <c r="HLJ7" s="324"/>
      <c r="HLK7" s="324"/>
      <c r="HLL7" s="324"/>
      <c r="HLM7" s="324"/>
      <c r="HLN7" s="324"/>
      <c r="HLO7" s="324"/>
      <c r="HLP7" s="324"/>
      <c r="HLQ7" s="324"/>
      <c r="HLR7" s="324"/>
      <c r="HLS7" s="324"/>
      <c r="HLT7" s="324"/>
      <c r="HLU7" s="324"/>
      <c r="HLV7" s="324"/>
      <c r="HLW7" s="324"/>
      <c r="HLX7" s="324"/>
      <c r="HLY7" s="324"/>
      <c r="HLZ7" s="324"/>
      <c r="HMA7" s="324"/>
      <c r="HMB7" s="324"/>
      <c r="HMC7" s="324"/>
      <c r="HMD7" s="324"/>
      <c r="HME7" s="324"/>
      <c r="HMF7" s="324"/>
      <c r="HMG7" s="324"/>
      <c r="HMH7" s="324"/>
      <c r="HMI7" s="324"/>
      <c r="HMJ7" s="324"/>
      <c r="HMK7" s="324"/>
      <c r="HML7" s="324"/>
      <c r="HMM7" s="324"/>
      <c r="HMN7" s="324"/>
      <c r="HMO7" s="324"/>
      <c r="HMP7" s="324"/>
      <c r="HMQ7" s="324"/>
      <c r="HMR7" s="324"/>
      <c r="HMS7" s="324"/>
      <c r="HMT7" s="324"/>
      <c r="HMU7" s="324"/>
      <c r="HMV7" s="324"/>
      <c r="HMW7" s="324"/>
      <c r="HMX7" s="324"/>
      <c r="HMY7" s="324"/>
      <c r="HMZ7" s="324"/>
      <c r="HNA7" s="324"/>
      <c r="HNB7" s="324"/>
      <c r="HNC7" s="324"/>
      <c r="HND7" s="324"/>
      <c r="HNE7" s="324"/>
      <c r="HNF7" s="324"/>
      <c r="HNG7" s="324"/>
      <c r="HNH7" s="324"/>
      <c r="HNI7" s="324"/>
      <c r="HNJ7" s="324"/>
      <c r="HNK7" s="324"/>
      <c r="HNL7" s="324"/>
      <c r="HNM7" s="324"/>
      <c r="HNN7" s="324"/>
      <c r="HNO7" s="324"/>
      <c r="HNP7" s="324"/>
      <c r="HNQ7" s="324"/>
      <c r="HNR7" s="324"/>
      <c r="HNS7" s="324"/>
      <c r="HNT7" s="324"/>
      <c r="HNU7" s="324"/>
      <c r="HNV7" s="324"/>
      <c r="HNW7" s="324"/>
      <c r="HNX7" s="324"/>
      <c r="HNY7" s="324"/>
      <c r="HNZ7" s="324"/>
      <c r="HOA7" s="324"/>
      <c r="HOB7" s="324"/>
      <c r="HOC7" s="324"/>
      <c r="HOD7" s="324"/>
      <c r="HOE7" s="324"/>
      <c r="HOF7" s="324"/>
      <c r="HOG7" s="324"/>
      <c r="HOH7" s="324"/>
      <c r="HOI7" s="324"/>
      <c r="HOJ7" s="324"/>
      <c r="HOK7" s="324"/>
      <c r="HOL7" s="324"/>
      <c r="HOM7" s="324"/>
      <c r="HON7" s="324"/>
      <c r="HOO7" s="324"/>
      <c r="HOP7" s="324"/>
      <c r="HOQ7" s="324"/>
      <c r="HOR7" s="324"/>
      <c r="HOS7" s="324"/>
      <c r="HOT7" s="324"/>
      <c r="HOU7" s="324"/>
      <c r="HOV7" s="324"/>
      <c r="HOW7" s="324"/>
      <c r="HOX7" s="324"/>
      <c r="HOY7" s="324"/>
      <c r="HOZ7" s="324"/>
      <c r="HPA7" s="324"/>
      <c r="HPB7" s="324"/>
      <c r="HPC7" s="324"/>
      <c r="HPD7" s="324"/>
      <c r="HPE7" s="324"/>
      <c r="HPF7" s="324"/>
      <c r="HPG7" s="324"/>
      <c r="HPH7" s="324"/>
      <c r="HPI7" s="324"/>
      <c r="HPJ7" s="324"/>
      <c r="HPK7" s="324"/>
      <c r="HPL7" s="324"/>
      <c r="HPM7" s="324"/>
      <c r="HPN7" s="324"/>
      <c r="HPO7" s="324"/>
      <c r="HPP7" s="324"/>
      <c r="HPQ7" s="324"/>
      <c r="HPR7" s="324"/>
      <c r="HPS7" s="324"/>
      <c r="HPT7" s="324"/>
      <c r="HPU7" s="324"/>
      <c r="HPV7" s="324"/>
      <c r="HPW7" s="324"/>
      <c r="HPX7" s="324"/>
      <c r="HPY7" s="324"/>
      <c r="HPZ7" s="324"/>
      <c r="HQA7" s="324"/>
      <c r="HQB7" s="324"/>
      <c r="HQC7" s="324"/>
      <c r="HQD7" s="324"/>
      <c r="HQE7" s="324"/>
      <c r="HQF7" s="324"/>
      <c r="HQG7" s="324"/>
      <c r="HQH7" s="324"/>
      <c r="HQI7" s="324"/>
      <c r="HQJ7" s="324"/>
      <c r="HQK7" s="324"/>
      <c r="HQL7" s="324"/>
      <c r="HQM7" s="324"/>
      <c r="HQN7" s="324"/>
      <c r="HQO7" s="324"/>
      <c r="HQP7" s="324"/>
      <c r="HQQ7" s="324"/>
      <c r="HQR7" s="324"/>
      <c r="HQS7" s="324"/>
      <c r="HQT7" s="324"/>
      <c r="HQU7" s="324"/>
      <c r="HQV7" s="324"/>
      <c r="HQW7" s="324"/>
      <c r="HQX7" s="324"/>
      <c r="HQY7" s="324"/>
      <c r="HQZ7" s="324"/>
      <c r="HRA7" s="324"/>
      <c r="HRB7" s="324"/>
      <c r="HRC7" s="324"/>
      <c r="HRD7" s="324"/>
      <c r="HRE7" s="324"/>
      <c r="HRF7" s="324"/>
      <c r="HRG7" s="324"/>
      <c r="HRH7" s="324"/>
      <c r="HRI7" s="324"/>
      <c r="HRJ7" s="324"/>
      <c r="HRK7" s="324"/>
      <c r="HRL7" s="324"/>
      <c r="HRM7" s="324"/>
      <c r="HRN7" s="324"/>
      <c r="HRO7" s="324"/>
      <c r="HRP7" s="324"/>
      <c r="HRQ7" s="324"/>
      <c r="HRR7" s="324"/>
      <c r="HRS7" s="324"/>
      <c r="HRT7" s="324"/>
      <c r="HRU7" s="324"/>
      <c r="HRV7" s="324"/>
      <c r="HRW7" s="324"/>
      <c r="HRX7" s="324"/>
      <c r="HRY7" s="324"/>
      <c r="HRZ7" s="324"/>
      <c r="HSA7" s="324"/>
      <c r="HSB7" s="324"/>
      <c r="HSC7" s="324"/>
      <c r="HSD7" s="324"/>
      <c r="HSE7" s="324"/>
      <c r="HSF7" s="324"/>
      <c r="HSG7" s="324"/>
      <c r="HSH7" s="324"/>
      <c r="HSI7" s="324"/>
      <c r="HSJ7" s="324"/>
      <c r="HSK7" s="324"/>
      <c r="HSL7" s="324"/>
      <c r="HSM7" s="324"/>
      <c r="HSN7" s="324"/>
      <c r="HSO7" s="324"/>
      <c r="HSP7" s="324"/>
      <c r="HSQ7" s="324"/>
      <c r="HSR7" s="324"/>
      <c r="HSS7" s="324"/>
      <c r="HST7" s="324"/>
      <c r="HSU7" s="324"/>
      <c r="HSV7" s="324"/>
      <c r="HSW7" s="324"/>
      <c r="HSX7" s="324"/>
      <c r="HSY7" s="324"/>
      <c r="HSZ7" s="324"/>
      <c r="HTA7" s="324"/>
      <c r="HTB7" s="324"/>
      <c r="HTC7" s="324"/>
      <c r="HTD7" s="324"/>
      <c r="HTE7" s="324"/>
      <c r="HTF7" s="324"/>
      <c r="HTG7" s="324"/>
      <c r="HTH7" s="324"/>
      <c r="HTI7" s="324"/>
      <c r="HTJ7" s="324"/>
      <c r="HTK7" s="324"/>
      <c r="HTL7" s="324"/>
      <c r="HTM7" s="324"/>
      <c r="HTN7" s="324"/>
      <c r="HTO7" s="324"/>
      <c r="HTP7" s="324"/>
      <c r="HTQ7" s="324"/>
      <c r="HTR7" s="324"/>
      <c r="HTS7" s="324"/>
      <c r="HTT7" s="324"/>
      <c r="HTU7" s="324"/>
      <c r="HTV7" s="324"/>
      <c r="HTW7" s="324"/>
      <c r="HTX7" s="324"/>
      <c r="HTY7" s="324"/>
      <c r="HTZ7" s="324"/>
      <c r="HUA7" s="324"/>
      <c r="HUB7" s="324"/>
      <c r="HUC7" s="324"/>
      <c r="HUD7" s="324"/>
      <c r="HUE7" s="324"/>
      <c r="HUF7" s="324"/>
      <c r="HUG7" s="324"/>
      <c r="HUH7" s="324"/>
      <c r="HUI7" s="324"/>
      <c r="HUJ7" s="324"/>
      <c r="HUK7" s="324"/>
      <c r="HUL7" s="324"/>
      <c r="HUM7" s="324"/>
      <c r="HUN7" s="324"/>
      <c r="HUO7" s="324"/>
      <c r="HUP7" s="324"/>
      <c r="HUQ7" s="324"/>
      <c r="HUR7" s="324"/>
      <c r="HUS7" s="324"/>
      <c r="HUT7" s="324"/>
      <c r="HUU7" s="324"/>
      <c r="HUV7" s="324"/>
      <c r="HUW7" s="324"/>
      <c r="HUX7" s="324"/>
      <c r="HUY7" s="324"/>
      <c r="HUZ7" s="324"/>
      <c r="HVA7" s="324"/>
      <c r="HVB7" s="324"/>
      <c r="HVC7" s="324"/>
      <c r="HVD7" s="324"/>
      <c r="HVE7" s="324"/>
      <c r="HVF7" s="324"/>
      <c r="HVG7" s="324"/>
      <c r="HVH7" s="324"/>
      <c r="HVI7" s="324"/>
      <c r="HVJ7" s="324"/>
      <c r="HVK7" s="324"/>
      <c r="HVL7" s="324"/>
      <c r="HVM7" s="324"/>
      <c r="HVN7" s="324"/>
      <c r="HVO7" s="324"/>
      <c r="HVP7" s="324"/>
      <c r="HVQ7" s="324"/>
      <c r="HVR7" s="324"/>
      <c r="HVS7" s="324"/>
      <c r="HVT7" s="324"/>
      <c r="HVU7" s="324"/>
      <c r="HVV7" s="324"/>
      <c r="HVW7" s="324"/>
      <c r="HVX7" s="324"/>
      <c r="HVY7" s="324"/>
      <c r="HVZ7" s="324"/>
      <c r="HWA7" s="324"/>
      <c r="HWB7" s="324"/>
      <c r="HWC7" s="324"/>
      <c r="HWD7" s="324"/>
      <c r="HWE7" s="324"/>
      <c r="HWF7" s="324"/>
      <c r="HWG7" s="324"/>
      <c r="HWH7" s="324"/>
      <c r="HWI7" s="324"/>
      <c r="HWJ7" s="324"/>
      <c r="HWK7" s="324"/>
      <c r="HWL7" s="324"/>
      <c r="HWM7" s="324"/>
      <c r="HWN7" s="324"/>
      <c r="HWO7" s="324"/>
      <c r="HWP7" s="324"/>
      <c r="HWQ7" s="324"/>
      <c r="HWR7" s="324"/>
      <c r="HWS7" s="324"/>
      <c r="HWT7" s="324"/>
      <c r="HWU7" s="324"/>
      <c r="HWV7" s="324"/>
      <c r="HWW7" s="324"/>
      <c r="HWX7" s="324"/>
      <c r="HWY7" s="324"/>
      <c r="HWZ7" s="324"/>
      <c r="HXA7" s="324"/>
      <c r="HXB7" s="324"/>
      <c r="HXC7" s="324"/>
      <c r="HXD7" s="324"/>
      <c r="HXE7" s="324"/>
      <c r="HXF7" s="324"/>
      <c r="HXG7" s="324"/>
      <c r="HXH7" s="324"/>
      <c r="HXI7" s="324"/>
      <c r="HXJ7" s="324"/>
      <c r="HXK7" s="324"/>
      <c r="HXL7" s="324"/>
      <c r="HXM7" s="324"/>
      <c r="HXN7" s="324"/>
      <c r="HXO7" s="324"/>
      <c r="HXP7" s="324"/>
      <c r="HXQ7" s="324"/>
      <c r="HXR7" s="324"/>
      <c r="HXS7" s="324"/>
      <c r="HXT7" s="324"/>
      <c r="HXU7" s="324"/>
      <c r="HXV7" s="324"/>
      <c r="HXW7" s="324"/>
      <c r="HXX7" s="324"/>
      <c r="HXY7" s="324"/>
      <c r="HXZ7" s="324"/>
      <c r="HYA7" s="324"/>
      <c r="HYB7" s="324"/>
      <c r="HYC7" s="324"/>
      <c r="HYD7" s="324"/>
      <c r="HYE7" s="324"/>
      <c r="HYF7" s="324"/>
      <c r="HYG7" s="324"/>
      <c r="HYH7" s="324"/>
      <c r="HYI7" s="324"/>
      <c r="HYJ7" s="324"/>
      <c r="HYK7" s="324"/>
      <c r="HYL7" s="324"/>
      <c r="HYM7" s="324"/>
      <c r="HYN7" s="324"/>
      <c r="HYO7" s="324"/>
      <c r="HYP7" s="324"/>
      <c r="HYQ7" s="324"/>
      <c r="HYR7" s="324"/>
      <c r="HYS7" s="324"/>
      <c r="HYT7" s="324"/>
      <c r="HYU7" s="324"/>
      <c r="HYV7" s="324"/>
      <c r="HYW7" s="324"/>
      <c r="HYX7" s="324"/>
      <c r="HYY7" s="324"/>
      <c r="HYZ7" s="324"/>
      <c r="HZA7" s="324"/>
      <c r="HZB7" s="324"/>
      <c r="HZC7" s="324"/>
      <c r="HZD7" s="324"/>
      <c r="HZE7" s="324"/>
      <c r="HZF7" s="324"/>
      <c r="HZG7" s="324"/>
      <c r="HZH7" s="324"/>
      <c r="HZI7" s="324"/>
      <c r="HZJ7" s="324"/>
      <c r="HZK7" s="324"/>
      <c r="HZL7" s="324"/>
      <c r="HZM7" s="324"/>
      <c r="HZN7" s="324"/>
      <c r="HZO7" s="324"/>
      <c r="HZP7" s="324"/>
      <c r="HZQ7" s="324"/>
      <c r="HZR7" s="324"/>
      <c r="HZS7" s="324"/>
      <c r="HZT7" s="324"/>
      <c r="HZU7" s="324"/>
      <c r="HZV7" s="324"/>
      <c r="HZW7" s="324"/>
      <c r="HZX7" s="324"/>
      <c r="HZY7" s="324"/>
      <c r="HZZ7" s="324"/>
      <c r="IAA7" s="324"/>
      <c r="IAB7" s="324"/>
      <c r="IAC7" s="324"/>
      <c r="IAD7" s="324"/>
      <c r="IAE7" s="324"/>
      <c r="IAF7" s="324"/>
      <c r="IAG7" s="324"/>
      <c r="IAH7" s="324"/>
      <c r="IAI7" s="324"/>
      <c r="IAJ7" s="324"/>
      <c r="IAK7" s="324"/>
      <c r="IAL7" s="324"/>
      <c r="IAM7" s="324"/>
      <c r="IAN7" s="324"/>
      <c r="IAO7" s="324"/>
      <c r="IAP7" s="324"/>
      <c r="IAQ7" s="324"/>
      <c r="IAR7" s="324"/>
      <c r="IAS7" s="324"/>
      <c r="IAT7" s="324"/>
      <c r="IAU7" s="324"/>
      <c r="IAV7" s="324"/>
      <c r="IAW7" s="324"/>
      <c r="IAX7" s="324"/>
      <c r="IAY7" s="324"/>
      <c r="IAZ7" s="324"/>
      <c r="IBA7" s="324"/>
      <c r="IBB7" s="324"/>
      <c r="IBC7" s="324"/>
      <c r="IBD7" s="324"/>
      <c r="IBE7" s="324"/>
      <c r="IBF7" s="324"/>
      <c r="IBG7" s="324"/>
      <c r="IBH7" s="324"/>
      <c r="IBI7" s="324"/>
      <c r="IBJ7" s="324"/>
      <c r="IBK7" s="324"/>
      <c r="IBL7" s="324"/>
      <c r="IBM7" s="324"/>
      <c r="IBN7" s="324"/>
      <c r="IBO7" s="324"/>
      <c r="IBP7" s="324"/>
      <c r="IBQ7" s="324"/>
      <c r="IBR7" s="324"/>
      <c r="IBS7" s="324"/>
      <c r="IBT7" s="324"/>
      <c r="IBU7" s="324"/>
      <c r="IBV7" s="324"/>
      <c r="IBW7" s="324"/>
      <c r="IBX7" s="324"/>
      <c r="IBY7" s="324"/>
      <c r="IBZ7" s="324"/>
      <c r="ICA7" s="324"/>
      <c r="ICB7" s="324"/>
      <c r="ICC7" s="324"/>
      <c r="ICD7" s="324"/>
      <c r="ICE7" s="324"/>
      <c r="ICF7" s="324"/>
      <c r="ICG7" s="324"/>
      <c r="ICH7" s="324"/>
      <c r="ICI7" s="324"/>
      <c r="ICJ7" s="324"/>
      <c r="ICK7" s="324"/>
      <c r="ICL7" s="324"/>
      <c r="ICM7" s="324"/>
      <c r="ICN7" s="324"/>
      <c r="ICO7" s="324"/>
      <c r="ICP7" s="324"/>
      <c r="ICQ7" s="324"/>
      <c r="ICR7" s="324"/>
      <c r="ICS7" s="324"/>
      <c r="ICT7" s="324"/>
      <c r="ICU7" s="324"/>
      <c r="ICV7" s="324"/>
      <c r="ICW7" s="324"/>
      <c r="ICX7" s="324"/>
      <c r="ICY7" s="324"/>
      <c r="ICZ7" s="324"/>
      <c r="IDA7" s="324"/>
      <c r="IDB7" s="324"/>
      <c r="IDC7" s="324"/>
      <c r="IDD7" s="324"/>
      <c r="IDE7" s="324"/>
      <c r="IDF7" s="324"/>
      <c r="IDG7" s="324"/>
      <c r="IDH7" s="324"/>
      <c r="IDI7" s="324"/>
      <c r="IDJ7" s="324"/>
      <c r="IDK7" s="324"/>
      <c r="IDL7" s="324"/>
      <c r="IDM7" s="324"/>
      <c r="IDN7" s="324"/>
      <c r="IDO7" s="324"/>
      <c r="IDP7" s="324"/>
      <c r="IDQ7" s="324"/>
      <c r="IDR7" s="324"/>
      <c r="IDS7" s="324"/>
      <c r="IDT7" s="324"/>
      <c r="IDU7" s="324"/>
      <c r="IDV7" s="324"/>
      <c r="IDW7" s="324"/>
      <c r="IDX7" s="324"/>
      <c r="IDY7" s="324"/>
      <c r="IDZ7" s="324"/>
      <c r="IEA7" s="324"/>
      <c r="IEB7" s="324"/>
      <c r="IEC7" s="324"/>
      <c r="IED7" s="324"/>
      <c r="IEE7" s="324"/>
      <c r="IEF7" s="324"/>
      <c r="IEG7" s="324"/>
      <c r="IEH7" s="324"/>
      <c r="IEI7" s="324"/>
      <c r="IEJ7" s="324"/>
      <c r="IEK7" s="324"/>
      <c r="IEL7" s="324"/>
      <c r="IEM7" s="324"/>
      <c r="IEN7" s="324"/>
      <c r="IEO7" s="324"/>
      <c r="IEP7" s="324"/>
      <c r="IEQ7" s="324"/>
      <c r="IER7" s="324"/>
      <c r="IES7" s="324"/>
      <c r="IET7" s="324"/>
      <c r="IEU7" s="324"/>
      <c r="IEV7" s="324"/>
      <c r="IEW7" s="324"/>
      <c r="IEX7" s="324"/>
      <c r="IEY7" s="324"/>
      <c r="IEZ7" s="324"/>
      <c r="IFA7" s="324"/>
      <c r="IFB7" s="324"/>
      <c r="IFC7" s="324"/>
      <c r="IFD7" s="324"/>
      <c r="IFE7" s="324"/>
      <c r="IFF7" s="324"/>
      <c r="IFG7" s="324"/>
      <c r="IFH7" s="324"/>
      <c r="IFI7" s="324"/>
      <c r="IFJ7" s="324"/>
      <c r="IFK7" s="324"/>
      <c r="IFL7" s="324"/>
      <c r="IFM7" s="324"/>
      <c r="IFN7" s="324"/>
      <c r="IFO7" s="324"/>
      <c r="IFP7" s="324"/>
      <c r="IFQ7" s="324"/>
      <c r="IFR7" s="324"/>
      <c r="IFS7" s="324"/>
      <c r="IFT7" s="324"/>
      <c r="IFU7" s="324"/>
      <c r="IFV7" s="324"/>
      <c r="IFW7" s="324"/>
      <c r="IFX7" s="324"/>
      <c r="IFY7" s="324"/>
      <c r="IFZ7" s="324"/>
      <c r="IGA7" s="324"/>
      <c r="IGB7" s="324"/>
      <c r="IGC7" s="324"/>
      <c r="IGD7" s="324"/>
      <c r="IGE7" s="324"/>
      <c r="IGF7" s="324"/>
      <c r="IGG7" s="324"/>
      <c r="IGH7" s="324"/>
      <c r="IGI7" s="324"/>
      <c r="IGJ7" s="324"/>
      <c r="IGK7" s="324"/>
      <c r="IGL7" s="324"/>
      <c r="IGM7" s="324"/>
      <c r="IGN7" s="324"/>
      <c r="IGO7" s="324"/>
      <c r="IGP7" s="324"/>
      <c r="IGQ7" s="324"/>
      <c r="IGR7" s="324"/>
      <c r="IGS7" s="324"/>
      <c r="IGT7" s="324"/>
      <c r="IGU7" s="324"/>
      <c r="IGV7" s="324"/>
      <c r="IGW7" s="324"/>
      <c r="IGX7" s="324"/>
      <c r="IGY7" s="324"/>
      <c r="IGZ7" s="324"/>
      <c r="IHA7" s="324"/>
      <c r="IHB7" s="324"/>
      <c r="IHC7" s="324"/>
      <c r="IHD7" s="324"/>
      <c r="IHE7" s="324"/>
      <c r="IHF7" s="324"/>
      <c r="IHG7" s="324"/>
      <c r="IHH7" s="324"/>
      <c r="IHI7" s="324"/>
      <c r="IHJ7" s="324"/>
      <c r="IHK7" s="324"/>
      <c r="IHL7" s="324"/>
      <c r="IHM7" s="324"/>
      <c r="IHN7" s="324"/>
      <c r="IHO7" s="324"/>
      <c r="IHP7" s="324"/>
      <c r="IHQ7" s="324"/>
      <c r="IHR7" s="324"/>
      <c r="IHS7" s="324"/>
      <c r="IHT7" s="324"/>
      <c r="IHU7" s="324"/>
      <c r="IHV7" s="324"/>
      <c r="IHW7" s="324"/>
      <c r="IHX7" s="324"/>
      <c r="IHY7" s="324"/>
      <c r="IHZ7" s="324"/>
      <c r="IIA7" s="324"/>
      <c r="IIB7" s="324"/>
      <c r="IIC7" s="324"/>
      <c r="IID7" s="324"/>
      <c r="IIE7" s="324"/>
      <c r="IIF7" s="324"/>
      <c r="IIG7" s="324"/>
      <c r="IIH7" s="324"/>
      <c r="III7" s="324"/>
      <c r="IIJ7" s="324"/>
      <c r="IIK7" s="324"/>
      <c r="IIL7" s="324"/>
      <c r="IIM7" s="324"/>
      <c r="IIN7" s="324"/>
      <c r="IIO7" s="324"/>
      <c r="IIP7" s="324"/>
      <c r="IIQ7" s="324"/>
      <c r="IIR7" s="324"/>
      <c r="IIS7" s="324"/>
      <c r="IIT7" s="324"/>
      <c r="IIU7" s="324"/>
      <c r="IIV7" s="324"/>
      <c r="IIW7" s="324"/>
      <c r="IIX7" s="324"/>
      <c r="IIY7" s="324"/>
      <c r="IIZ7" s="324"/>
      <c r="IJA7" s="324"/>
      <c r="IJB7" s="324"/>
      <c r="IJC7" s="324"/>
      <c r="IJD7" s="324"/>
      <c r="IJE7" s="324"/>
      <c r="IJF7" s="324"/>
      <c r="IJG7" s="324"/>
      <c r="IJH7" s="324"/>
      <c r="IJI7" s="324"/>
      <c r="IJJ7" s="324"/>
      <c r="IJK7" s="324"/>
      <c r="IJL7" s="324"/>
      <c r="IJM7" s="324"/>
      <c r="IJN7" s="324"/>
      <c r="IJO7" s="324"/>
      <c r="IJP7" s="324"/>
      <c r="IJQ7" s="324"/>
      <c r="IJR7" s="324"/>
      <c r="IJS7" s="324"/>
      <c r="IJT7" s="324"/>
      <c r="IJU7" s="324"/>
      <c r="IJV7" s="324"/>
      <c r="IJW7" s="324"/>
      <c r="IJX7" s="324"/>
      <c r="IJY7" s="324"/>
      <c r="IJZ7" s="324"/>
      <c r="IKA7" s="324"/>
      <c r="IKB7" s="324"/>
      <c r="IKC7" s="324"/>
      <c r="IKD7" s="324"/>
      <c r="IKE7" s="324"/>
      <c r="IKF7" s="324"/>
      <c r="IKG7" s="324"/>
      <c r="IKH7" s="324"/>
      <c r="IKI7" s="324"/>
      <c r="IKJ7" s="324"/>
      <c r="IKK7" s="324"/>
      <c r="IKL7" s="324"/>
      <c r="IKM7" s="324"/>
      <c r="IKN7" s="324"/>
      <c r="IKO7" s="324"/>
      <c r="IKP7" s="324"/>
      <c r="IKQ7" s="324"/>
      <c r="IKR7" s="324"/>
      <c r="IKS7" s="324"/>
      <c r="IKT7" s="324"/>
      <c r="IKU7" s="324"/>
      <c r="IKV7" s="324"/>
      <c r="IKW7" s="324"/>
      <c r="IKX7" s="324"/>
      <c r="IKY7" s="324"/>
      <c r="IKZ7" s="324"/>
      <c r="ILA7" s="324"/>
      <c r="ILB7" s="324"/>
      <c r="ILC7" s="324"/>
      <c r="ILD7" s="324"/>
      <c r="ILE7" s="324"/>
      <c r="ILF7" s="324"/>
      <c r="ILG7" s="324"/>
      <c r="ILH7" s="324"/>
      <c r="ILI7" s="324"/>
      <c r="ILJ7" s="324"/>
      <c r="ILK7" s="324"/>
      <c r="ILL7" s="324"/>
      <c r="ILM7" s="324"/>
      <c r="ILN7" s="324"/>
      <c r="ILO7" s="324"/>
      <c r="ILP7" s="324"/>
      <c r="ILQ7" s="324"/>
      <c r="ILR7" s="324"/>
      <c r="ILS7" s="324"/>
      <c r="ILT7" s="324"/>
      <c r="ILU7" s="324"/>
      <c r="ILV7" s="324"/>
      <c r="ILW7" s="324"/>
      <c r="ILX7" s="324"/>
      <c r="ILY7" s="324"/>
      <c r="ILZ7" s="324"/>
      <c r="IMA7" s="324"/>
      <c r="IMB7" s="324"/>
      <c r="IMC7" s="324"/>
      <c r="IMD7" s="324"/>
      <c r="IME7" s="324"/>
      <c r="IMF7" s="324"/>
      <c r="IMG7" s="324"/>
      <c r="IMH7" s="324"/>
      <c r="IMI7" s="324"/>
      <c r="IMJ7" s="324"/>
      <c r="IMK7" s="324"/>
      <c r="IML7" s="324"/>
      <c r="IMM7" s="324"/>
      <c r="IMN7" s="324"/>
      <c r="IMO7" s="324"/>
      <c r="IMP7" s="324"/>
      <c r="IMQ7" s="324"/>
      <c r="IMR7" s="324"/>
      <c r="IMS7" s="324"/>
      <c r="IMT7" s="324"/>
      <c r="IMU7" s="324"/>
      <c r="IMV7" s="324"/>
      <c r="IMW7" s="324"/>
      <c r="IMX7" s="324"/>
      <c r="IMY7" s="324"/>
      <c r="IMZ7" s="324"/>
      <c r="INA7" s="324"/>
      <c r="INB7" s="324"/>
      <c r="INC7" s="324"/>
      <c r="IND7" s="324"/>
      <c r="INE7" s="324"/>
      <c r="INF7" s="324"/>
      <c r="ING7" s="324"/>
      <c r="INH7" s="324"/>
      <c r="INI7" s="324"/>
      <c r="INJ7" s="324"/>
      <c r="INK7" s="324"/>
      <c r="INL7" s="324"/>
      <c r="INM7" s="324"/>
      <c r="INN7" s="324"/>
      <c r="INO7" s="324"/>
      <c r="INP7" s="324"/>
      <c r="INQ7" s="324"/>
      <c r="INR7" s="324"/>
      <c r="INS7" s="324"/>
      <c r="INT7" s="324"/>
      <c r="INU7" s="324"/>
      <c r="INV7" s="324"/>
      <c r="INW7" s="324"/>
      <c r="INX7" s="324"/>
      <c r="INY7" s="324"/>
      <c r="INZ7" s="324"/>
      <c r="IOA7" s="324"/>
      <c r="IOB7" s="324"/>
      <c r="IOC7" s="324"/>
      <c r="IOD7" s="324"/>
      <c r="IOE7" s="324"/>
      <c r="IOF7" s="324"/>
      <c r="IOG7" s="324"/>
      <c r="IOH7" s="324"/>
      <c r="IOI7" s="324"/>
      <c r="IOJ7" s="324"/>
      <c r="IOK7" s="324"/>
      <c r="IOL7" s="324"/>
      <c r="IOM7" s="324"/>
      <c r="ION7" s="324"/>
      <c r="IOO7" s="324"/>
      <c r="IOP7" s="324"/>
      <c r="IOQ7" s="324"/>
      <c r="IOR7" s="324"/>
      <c r="IOS7" s="324"/>
      <c r="IOT7" s="324"/>
      <c r="IOU7" s="324"/>
      <c r="IOV7" s="324"/>
      <c r="IOW7" s="324"/>
      <c r="IOX7" s="324"/>
      <c r="IOY7" s="324"/>
      <c r="IOZ7" s="324"/>
      <c r="IPA7" s="324"/>
      <c r="IPB7" s="324"/>
      <c r="IPC7" s="324"/>
      <c r="IPD7" s="324"/>
      <c r="IPE7" s="324"/>
      <c r="IPF7" s="324"/>
      <c r="IPG7" s="324"/>
      <c r="IPH7" s="324"/>
      <c r="IPI7" s="324"/>
      <c r="IPJ7" s="324"/>
      <c r="IPK7" s="324"/>
      <c r="IPL7" s="324"/>
      <c r="IPM7" s="324"/>
      <c r="IPN7" s="324"/>
      <c r="IPO7" s="324"/>
      <c r="IPP7" s="324"/>
      <c r="IPQ7" s="324"/>
      <c r="IPR7" s="324"/>
      <c r="IPS7" s="324"/>
      <c r="IPT7" s="324"/>
      <c r="IPU7" s="324"/>
      <c r="IPV7" s="324"/>
      <c r="IPW7" s="324"/>
      <c r="IPX7" s="324"/>
      <c r="IPY7" s="324"/>
      <c r="IPZ7" s="324"/>
      <c r="IQA7" s="324"/>
      <c r="IQB7" s="324"/>
      <c r="IQC7" s="324"/>
      <c r="IQD7" s="324"/>
      <c r="IQE7" s="324"/>
      <c r="IQF7" s="324"/>
      <c r="IQG7" s="324"/>
      <c r="IQH7" s="324"/>
      <c r="IQI7" s="324"/>
      <c r="IQJ7" s="324"/>
      <c r="IQK7" s="324"/>
      <c r="IQL7" s="324"/>
      <c r="IQM7" s="324"/>
      <c r="IQN7" s="324"/>
      <c r="IQO7" s="324"/>
      <c r="IQP7" s="324"/>
      <c r="IQQ7" s="324"/>
      <c r="IQR7" s="324"/>
      <c r="IQS7" s="324"/>
      <c r="IQT7" s="324"/>
      <c r="IQU7" s="324"/>
      <c r="IQV7" s="324"/>
      <c r="IQW7" s="324"/>
      <c r="IQX7" s="324"/>
      <c r="IQY7" s="324"/>
      <c r="IQZ7" s="324"/>
      <c r="IRA7" s="324"/>
      <c r="IRB7" s="324"/>
      <c r="IRC7" s="324"/>
      <c r="IRD7" s="324"/>
      <c r="IRE7" s="324"/>
      <c r="IRF7" s="324"/>
      <c r="IRG7" s="324"/>
      <c r="IRH7" s="324"/>
      <c r="IRI7" s="324"/>
      <c r="IRJ7" s="324"/>
      <c r="IRK7" s="324"/>
      <c r="IRL7" s="324"/>
      <c r="IRM7" s="324"/>
      <c r="IRN7" s="324"/>
      <c r="IRO7" s="324"/>
      <c r="IRP7" s="324"/>
      <c r="IRQ7" s="324"/>
      <c r="IRR7" s="324"/>
      <c r="IRS7" s="324"/>
      <c r="IRT7" s="324"/>
      <c r="IRU7" s="324"/>
      <c r="IRV7" s="324"/>
      <c r="IRW7" s="324"/>
      <c r="IRX7" s="324"/>
      <c r="IRY7" s="324"/>
      <c r="IRZ7" s="324"/>
      <c r="ISA7" s="324"/>
      <c r="ISB7" s="324"/>
      <c r="ISC7" s="324"/>
      <c r="ISD7" s="324"/>
      <c r="ISE7" s="324"/>
      <c r="ISF7" s="324"/>
      <c r="ISG7" s="324"/>
      <c r="ISH7" s="324"/>
      <c r="ISI7" s="324"/>
      <c r="ISJ7" s="324"/>
      <c r="ISK7" s="324"/>
      <c r="ISL7" s="324"/>
      <c r="ISM7" s="324"/>
      <c r="ISN7" s="324"/>
      <c r="ISO7" s="324"/>
      <c r="ISP7" s="324"/>
      <c r="ISQ7" s="324"/>
      <c r="ISR7" s="324"/>
      <c r="ISS7" s="324"/>
      <c r="IST7" s="324"/>
      <c r="ISU7" s="324"/>
      <c r="ISV7" s="324"/>
      <c r="ISW7" s="324"/>
      <c r="ISX7" s="324"/>
      <c r="ISY7" s="324"/>
      <c r="ISZ7" s="324"/>
      <c r="ITA7" s="324"/>
      <c r="ITB7" s="324"/>
      <c r="ITC7" s="324"/>
      <c r="ITD7" s="324"/>
      <c r="ITE7" s="324"/>
      <c r="ITF7" s="324"/>
      <c r="ITG7" s="324"/>
      <c r="ITH7" s="324"/>
      <c r="ITI7" s="324"/>
      <c r="ITJ7" s="324"/>
      <c r="ITK7" s="324"/>
      <c r="ITL7" s="324"/>
      <c r="ITM7" s="324"/>
      <c r="ITN7" s="324"/>
      <c r="ITO7" s="324"/>
      <c r="ITP7" s="324"/>
      <c r="ITQ7" s="324"/>
      <c r="ITR7" s="324"/>
      <c r="ITS7" s="324"/>
      <c r="ITT7" s="324"/>
      <c r="ITU7" s="324"/>
      <c r="ITV7" s="324"/>
      <c r="ITW7" s="324"/>
      <c r="ITX7" s="324"/>
      <c r="ITY7" s="324"/>
      <c r="ITZ7" s="324"/>
      <c r="IUA7" s="324"/>
      <c r="IUB7" s="324"/>
      <c r="IUC7" s="324"/>
      <c r="IUD7" s="324"/>
      <c r="IUE7" s="324"/>
      <c r="IUF7" s="324"/>
      <c r="IUG7" s="324"/>
      <c r="IUH7" s="324"/>
      <c r="IUI7" s="324"/>
      <c r="IUJ7" s="324"/>
      <c r="IUK7" s="324"/>
      <c r="IUL7" s="324"/>
      <c r="IUM7" s="324"/>
      <c r="IUN7" s="324"/>
      <c r="IUO7" s="324"/>
      <c r="IUP7" s="324"/>
      <c r="IUQ7" s="324"/>
      <c r="IUR7" s="324"/>
      <c r="IUS7" s="324"/>
      <c r="IUT7" s="324"/>
      <c r="IUU7" s="324"/>
      <c r="IUV7" s="324"/>
      <c r="IUW7" s="324"/>
      <c r="IUX7" s="324"/>
      <c r="IUY7" s="324"/>
      <c r="IUZ7" s="324"/>
      <c r="IVA7" s="324"/>
      <c r="IVB7" s="324"/>
      <c r="IVC7" s="324"/>
      <c r="IVD7" s="324"/>
      <c r="IVE7" s="324"/>
      <c r="IVF7" s="324"/>
      <c r="IVG7" s="324"/>
      <c r="IVH7" s="324"/>
      <c r="IVI7" s="324"/>
      <c r="IVJ7" s="324"/>
      <c r="IVK7" s="324"/>
      <c r="IVL7" s="324"/>
      <c r="IVM7" s="324"/>
      <c r="IVN7" s="324"/>
      <c r="IVO7" s="324"/>
      <c r="IVP7" s="324"/>
      <c r="IVQ7" s="324"/>
      <c r="IVR7" s="324"/>
      <c r="IVS7" s="324"/>
      <c r="IVT7" s="324"/>
      <c r="IVU7" s="324"/>
      <c r="IVV7" s="324"/>
      <c r="IVW7" s="324"/>
      <c r="IVX7" s="324"/>
      <c r="IVY7" s="324"/>
      <c r="IVZ7" s="324"/>
      <c r="IWA7" s="324"/>
      <c r="IWB7" s="324"/>
      <c r="IWC7" s="324"/>
      <c r="IWD7" s="324"/>
      <c r="IWE7" s="324"/>
      <c r="IWF7" s="324"/>
      <c r="IWG7" s="324"/>
      <c r="IWH7" s="324"/>
      <c r="IWI7" s="324"/>
      <c r="IWJ7" s="324"/>
      <c r="IWK7" s="324"/>
      <c r="IWL7" s="324"/>
      <c r="IWM7" s="324"/>
      <c r="IWN7" s="324"/>
      <c r="IWO7" s="324"/>
      <c r="IWP7" s="324"/>
      <c r="IWQ7" s="324"/>
      <c r="IWR7" s="324"/>
      <c r="IWS7" s="324"/>
      <c r="IWT7" s="324"/>
      <c r="IWU7" s="324"/>
      <c r="IWV7" s="324"/>
      <c r="IWW7" s="324"/>
      <c r="IWX7" s="324"/>
      <c r="IWY7" s="324"/>
      <c r="IWZ7" s="324"/>
      <c r="IXA7" s="324"/>
      <c r="IXB7" s="324"/>
      <c r="IXC7" s="324"/>
      <c r="IXD7" s="324"/>
      <c r="IXE7" s="324"/>
      <c r="IXF7" s="324"/>
      <c r="IXG7" s="324"/>
      <c r="IXH7" s="324"/>
      <c r="IXI7" s="324"/>
      <c r="IXJ7" s="324"/>
      <c r="IXK7" s="324"/>
      <c r="IXL7" s="324"/>
      <c r="IXM7" s="324"/>
      <c r="IXN7" s="324"/>
      <c r="IXO7" s="324"/>
      <c r="IXP7" s="324"/>
      <c r="IXQ7" s="324"/>
      <c r="IXR7" s="324"/>
      <c r="IXS7" s="324"/>
      <c r="IXT7" s="324"/>
      <c r="IXU7" s="324"/>
      <c r="IXV7" s="324"/>
      <c r="IXW7" s="324"/>
      <c r="IXX7" s="324"/>
      <c r="IXY7" s="324"/>
      <c r="IXZ7" s="324"/>
      <c r="IYA7" s="324"/>
      <c r="IYB7" s="324"/>
      <c r="IYC7" s="324"/>
      <c r="IYD7" s="324"/>
      <c r="IYE7" s="324"/>
      <c r="IYF7" s="324"/>
      <c r="IYG7" s="324"/>
      <c r="IYH7" s="324"/>
      <c r="IYI7" s="324"/>
      <c r="IYJ7" s="324"/>
      <c r="IYK7" s="324"/>
      <c r="IYL7" s="324"/>
      <c r="IYM7" s="324"/>
      <c r="IYN7" s="324"/>
      <c r="IYO7" s="324"/>
      <c r="IYP7" s="324"/>
      <c r="IYQ7" s="324"/>
      <c r="IYR7" s="324"/>
      <c r="IYS7" s="324"/>
      <c r="IYT7" s="324"/>
      <c r="IYU7" s="324"/>
      <c r="IYV7" s="324"/>
      <c r="IYW7" s="324"/>
      <c r="IYX7" s="324"/>
      <c r="IYY7" s="324"/>
      <c r="IYZ7" s="324"/>
      <c r="IZA7" s="324"/>
      <c r="IZB7" s="324"/>
      <c r="IZC7" s="324"/>
      <c r="IZD7" s="324"/>
      <c r="IZE7" s="324"/>
      <c r="IZF7" s="324"/>
      <c r="IZG7" s="324"/>
      <c r="IZH7" s="324"/>
      <c r="IZI7" s="324"/>
      <c r="IZJ7" s="324"/>
      <c r="IZK7" s="324"/>
      <c r="IZL7" s="324"/>
      <c r="IZM7" s="324"/>
      <c r="IZN7" s="324"/>
      <c r="IZO7" s="324"/>
      <c r="IZP7" s="324"/>
      <c r="IZQ7" s="324"/>
      <c r="IZR7" s="324"/>
      <c r="IZS7" s="324"/>
      <c r="IZT7" s="324"/>
      <c r="IZU7" s="324"/>
      <c r="IZV7" s="324"/>
      <c r="IZW7" s="324"/>
      <c r="IZX7" s="324"/>
      <c r="IZY7" s="324"/>
      <c r="IZZ7" s="324"/>
      <c r="JAA7" s="324"/>
      <c r="JAB7" s="324"/>
      <c r="JAC7" s="324"/>
      <c r="JAD7" s="324"/>
      <c r="JAE7" s="324"/>
      <c r="JAF7" s="324"/>
      <c r="JAG7" s="324"/>
      <c r="JAH7" s="324"/>
      <c r="JAI7" s="324"/>
      <c r="JAJ7" s="324"/>
      <c r="JAK7" s="324"/>
      <c r="JAL7" s="324"/>
      <c r="JAM7" s="324"/>
      <c r="JAN7" s="324"/>
      <c r="JAO7" s="324"/>
      <c r="JAP7" s="324"/>
      <c r="JAQ7" s="324"/>
      <c r="JAR7" s="324"/>
      <c r="JAS7" s="324"/>
      <c r="JAT7" s="324"/>
      <c r="JAU7" s="324"/>
      <c r="JAV7" s="324"/>
      <c r="JAW7" s="324"/>
      <c r="JAX7" s="324"/>
      <c r="JAY7" s="324"/>
      <c r="JAZ7" s="324"/>
      <c r="JBA7" s="324"/>
      <c r="JBB7" s="324"/>
      <c r="JBC7" s="324"/>
      <c r="JBD7" s="324"/>
      <c r="JBE7" s="324"/>
      <c r="JBF7" s="324"/>
      <c r="JBG7" s="324"/>
      <c r="JBH7" s="324"/>
      <c r="JBI7" s="324"/>
      <c r="JBJ7" s="324"/>
      <c r="JBK7" s="324"/>
      <c r="JBL7" s="324"/>
      <c r="JBM7" s="324"/>
      <c r="JBN7" s="324"/>
      <c r="JBO7" s="324"/>
      <c r="JBP7" s="324"/>
      <c r="JBQ7" s="324"/>
      <c r="JBR7" s="324"/>
      <c r="JBS7" s="324"/>
      <c r="JBT7" s="324"/>
      <c r="JBU7" s="324"/>
      <c r="JBV7" s="324"/>
      <c r="JBW7" s="324"/>
      <c r="JBX7" s="324"/>
      <c r="JBY7" s="324"/>
      <c r="JBZ7" s="324"/>
      <c r="JCA7" s="324"/>
      <c r="JCB7" s="324"/>
      <c r="JCC7" s="324"/>
      <c r="JCD7" s="324"/>
      <c r="JCE7" s="324"/>
      <c r="JCF7" s="324"/>
      <c r="JCG7" s="324"/>
      <c r="JCH7" s="324"/>
      <c r="JCI7" s="324"/>
      <c r="JCJ7" s="324"/>
      <c r="JCK7" s="324"/>
      <c r="JCL7" s="324"/>
      <c r="JCM7" s="324"/>
      <c r="JCN7" s="324"/>
      <c r="JCO7" s="324"/>
      <c r="JCP7" s="324"/>
      <c r="JCQ7" s="324"/>
      <c r="JCR7" s="324"/>
      <c r="JCS7" s="324"/>
      <c r="JCT7" s="324"/>
      <c r="JCU7" s="324"/>
      <c r="JCV7" s="324"/>
      <c r="JCW7" s="324"/>
      <c r="JCX7" s="324"/>
      <c r="JCY7" s="324"/>
      <c r="JCZ7" s="324"/>
      <c r="JDA7" s="324"/>
      <c r="JDB7" s="324"/>
      <c r="JDC7" s="324"/>
      <c r="JDD7" s="324"/>
      <c r="JDE7" s="324"/>
      <c r="JDF7" s="324"/>
      <c r="JDG7" s="324"/>
      <c r="JDH7" s="324"/>
      <c r="JDI7" s="324"/>
      <c r="JDJ7" s="324"/>
      <c r="JDK7" s="324"/>
      <c r="JDL7" s="324"/>
      <c r="JDM7" s="324"/>
      <c r="JDN7" s="324"/>
      <c r="JDO7" s="324"/>
      <c r="JDP7" s="324"/>
      <c r="JDQ7" s="324"/>
      <c r="JDR7" s="324"/>
      <c r="JDS7" s="324"/>
      <c r="JDT7" s="324"/>
      <c r="JDU7" s="324"/>
      <c r="JDV7" s="324"/>
      <c r="JDW7" s="324"/>
      <c r="JDX7" s="324"/>
      <c r="JDY7" s="324"/>
      <c r="JDZ7" s="324"/>
      <c r="JEA7" s="324"/>
      <c r="JEB7" s="324"/>
      <c r="JEC7" s="324"/>
      <c r="JED7" s="324"/>
      <c r="JEE7" s="324"/>
      <c r="JEF7" s="324"/>
      <c r="JEG7" s="324"/>
      <c r="JEH7" s="324"/>
      <c r="JEI7" s="324"/>
      <c r="JEJ7" s="324"/>
      <c r="JEK7" s="324"/>
      <c r="JEL7" s="324"/>
      <c r="JEM7" s="324"/>
      <c r="JEN7" s="324"/>
      <c r="JEO7" s="324"/>
      <c r="JEP7" s="324"/>
      <c r="JEQ7" s="324"/>
      <c r="JER7" s="324"/>
      <c r="JES7" s="324"/>
      <c r="JET7" s="324"/>
      <c r="JEU7" s="324"/>
      <c r="JEV7" s="324"/>
      <c r="JEW7" s="324"/>
      <c r="JEX7" s="324"/>
      <c r="JEY7" s="324"/>
      <c r="JEZ7" s="324"/>
      <c r="JFA7" s="324"/>
      <c r="JFB7" s="324"/>
      <c r="JFC7" s="324"/>
      <c r="JFD7" s="324"/>
      <c r="JFE7" s="324"/>
      <c r="JFF7" s="324"/>
      <c r="JFG7" s="324"/>
      <c r="JFH7" s="324"/>
      <c r="JFI7" s="324"/>
      <c r="JFJ7" s="324"/>
      <c r="JFK7" s="324"/>
      <c r="JFL7" s="324"/>
      <c r="JFM7" s="324"/>
      <c r="JFN7" s="324"/>
      <c r="JFO7" s="324"/>
      <c r="JFP7" s="324"/>
      <c r="JFQ7" s="324"/>
      <c r="JFR7" s="324"/>
      <c r="JFS7" s="324"/>
      <c r="JFT7" s="324"/>
      <c r="JFU7" s="324"/>
      <c r="JFV7" s="324"/>
      <c r="JFW7" s="324"/>
      <c r="JFX7" s="324"/>
      <c r="JFY7" s="324"/>
      <c r="JFZ7" s="324"/>
      <c r="JGA7" s="324"/>
      <c r="JGB7" s="324"/>
      <c r="JGC7" s="324"/>
      <c r="JGD7" s="324"/>
      <c r="JGE7" s="324"/>
      <c r="JGF7" s="324"/>
      <c r="JGG7" s="324"/>
      <c r="JGH7" s="324"/>
      <c r="JGI7" s="324"/>
      <c r="JGJ7" s="324"/>
      <c r="JGK7" s="324"/>
      <c r="JGL7" s="324"/>
      <c r="JGM7" s="324"/>
      <c r="JGN7" s="324"/>
      <c r="JGO7" s="324"/>
      <c r="JGP7" s="324"/>
      <c r="JGQ7" s="324"/>
      <c r="JGR7" s="324"/>
      <c r="JGS7" s="324"/>
      <c r="JGT7" s="324"/>
      <c r="JGU7" s="324"/>
      <c r="JGV7" s="324"/>
      <c r="JGW7" s="324"/>
      <c r="JGX7" s="324"/>
      <c r="JGY7" s="324"/>
      <c r="JGZ7" s="324"/>
      <c r="JHA7" s="324"/>
      <c r="JHB7" s="324"/>
      <c r="JHC7" s="324"/>
      <c r="JHD7" s="324"/>
      <c r="JHE7" s="324"/>
      <c r="JHF7" s="324"/>
      <c r="JHG7" s="324"/>
      <c r="JHH7" s="324"/>
      <c r="JHI7" s="324"/>
      <c r="JHJ7" s="324"/>
      <c r="JHK7" s="324"/>
      <c r="JHL7" s="324"/>
      <c r="JHM7" s="324"/>
      <c r="JHN7" s="324"/>
      <c r="JHO7" s="324"/>
      <c r="JHP7" s="324"/>
      <c r="JHQ7" s="324"/>
      <c r="JHR7" s="324"/>
      <c r="JHS7" s="324"/>
      <c r="JHT7" s="324"/>
      <c r="JHU7" s="324"/>
      <c r="JHV7" s="324"/>
      <c r="JHW7" s="324"/>
      <c r="JHX7" s="324"/>
      <c r="JHY7" s="324"/>
      <c r="JHZ7" s="324"/>
      <c r="JIA7" s="324"/>
      <c r="JIB7" s="324"/>
      <c r="JIC7" s="324"/>
      <c r="JID7" s="324"/>
      <c r="JIE7" s="324"/>
      <c r="JIF7" s="324"/>
      <c r="JIG7" s="324"/>
      <c r="JIH7" s="324"/>
      <c r="JII7" s="324"/>
      <c r="JIJ7" s="324"/>
      <c r="JIK7" s="324"/>
      <c r="JIL7" s="324"/>
      <c r="JIM7" s="324"/>
      <c r="JIN7" s="324"/>
      <c r="JIO7" s="324"/>
      <c r="JIP7" s="324"/>
      <c r="JIQ7" s="324"/>
      <c r="JIR7" s="324"/>
      <c r="JIS7" s="324"/>
      <c r="JIT7" s="324"/>
      <c r="JIU7" s="324"/>
      <c r="JIV7" s="324"/>
      <c r="JIW7" s="324"/>
      <c r="JIX7" s="324"/>
      <c r="JIY7" s="324"/>
      <c r="JIZ7" s="324"/>
      <c r="JJA7" s="324"/>
      <c r="JJB7" s="324"/>
      <c r="JJC7" s="324"/>
      <c r="JJD7" s="324"/>
      <c r="JJE7" s="324"/>
      <c r="JJF7" s="324"/>
      <c r="JJG7" s="324"/>
      <c r="JJH7" s="324"/>
      <c r="JJI7" s="324"/>
      <c r="JJJ7" s="324"/>
      <c r="JJK7" s="324"/>
      <c r="JJL7" s="324"/>
      <c r="JJM7" s="324"/>
      <c r="JJN7" s="324"/>
      <c r="JJO7" s="324"/>
      <c r="JJP7" s="324"/>
      <c r="JJQ7" s="324"/>
      <c r="JJR7" s="324"/>
      <c r="JJS7" s="324"/>
      <c r="JJT7" s="324"/>
      <c r="JJU7" s="324"/>
      <c r="JJV7" s="324"/>
      <c r="JJW7" s="324"/>
      <c r="JJX7" s="324"/>
      <c r="JJY7" s="324"/>
      <c r="JJZ7" s="324"/>
      <c r="JKA7" s="324"/>
      <c r="JKB7" s="324"/>
      <c r="JKC7" s="324"/>
      <c r="JKD7" s="324"/>
      <c r="JKE7" s="324"/>
      <c r="JKF7" s="324"/>
      <c r="JKG7" s="324"/>
      <c r="JKH7" s="324"/>
      <c r="JKI7" s="324"/>
      <c r="JKJ7" s="324"/>
      <c r="JKK7" s="324"/>
      <c r="JKL7" s="324"/>
      <c r="JKM7" s="324"/>
      <c r="JKN7" s="324"/>
      <c r="JKO7" s="324"/>
      <c r="JKP7" s="324"/>
      <c r="JKQ7" s="324"/>
      <c r="JKR7" s="324"/>
      <c r="JKS7" s="324"/>
      <c r="JKT7" s="324"/>
      <c r="JKU7" s="324"/>
      <c r="JKV7" s="324"/>
      <c r="JKW7" s="324"/>
      <c r="JKX7" s="324"/>
      <c r="JKY7" s="324"/>
      <c r="JKZ7" s="324"/>
      <c r="JLA7" s="324"/>
      <c r="JLB7" s="324"/>
      <c r="JLC7" s="324"/>
      <c r="JLD7" s="324"/>
      <c r="JLE7" s="324"/>
      <c r="JLF7" s="324"/>
      <c r="JLG7" s="324"/>
      <c r="JLH7" s="324"/>
      <c r="JLI7" s="324"/>
      <c r="JLJ7" s="324"/>
      <c r="JLK7" s="324"/>
      <c r="JLL7" s="324"/>
      <c r="JLM7" s="324"/>
      <c r="JLN7" s="324"/>
      <c r="JLO7" s="324"/>
      <c r="JLP7" s="324"/>
      <c r="JLQ7" s="324"/>
      <c r="JLR7" s="324"/>
      <c r="JLS7" s="324"/>
      <c r="JLT7" s="324"/>
      <c r="JLU7" s="324"/>
      <c r="JLV7" s="324"/>
      <c r="JLW7" s="324"/>
      <c r="JLX7" s="324"/>
      <c r="JLY7" s="324"/>
      <c r="JLZ7" s="324"/>
      <c r="JMA7" s="324"/>
      <c r="JMB7" s="324"/>
      <c r="JMC7" s="324"/>
      <c r="JMD7" s="324"/>
      <c r="JME7" s="324"/>
      <c r="JMF7" s="324"/>
      <c r="JMG7" s="324"/>
      <c r="JMH7" s="324"/>
      <c r="JMI7" s="324"/>
      <c r="JMJ7" s="324"/>
      <c r="JMK7" s="324"/>
      <c r="JML7" s="324"/>
      <c r="JMM7" s="324"/>
      <c r="JMN7" s="324"/>
      <c r="JMO7" s="324"/>
      <c r="JMP7" s="324"/>
      <c r="JMQ7" s="324"/>
      <c r="JMR7" s="324"/>
      <c r="JMS7" s="324"/>
      <c r="JMT7" s="324"/>
      <c r="JMU7" s="324"/>
      <c r="JMV7" s="324"/>
      <c r="JMW7" s="324"/>
      <c r="JMX7" s="324"/>
      <c r="JMY7" s="324"/>
      <c r="JMZ7" s="324"/>
      <c r="JNA7" s="324"/>
      <c r="JNB7" s="324"/>
      <c r="JNC7" s="324"/>
      <c r="JND7" s="324"/>
      <c r="JNE7" s="324"/>
      <c r="JNF7" s="324"/>
      <c r="JNG7" s="324"/>
      <c r="JNH7" s="324"/>
      <c r="JNI7" s="324"/>
      <c r="JNJ7" s="324"/>
      <c r="JNK7" s="324"/>
      <c r="JNL7" s="324"/>
      <c r="JNM7" s="324"/>
      <c r="JNN7" s="324"/>
      <c r="JNO7" s="324"/>
      <c r="JNP7" s="324"/>
      <c r="JNQ7" s="324"/>
      <c r="JNR7" s="324"/>
      <c r="JNS7" s="324"/>
      <c r="JNT7" s="324"/>
      <c r="JNU7" s="324"/>
      <c r="JNV7" s="324"/>
      <c r="JNW7" s="324"/>
      <c r="JNX7" s="324"/>
      <c r="JNY7" s="324"/>
      <c r="JNZ7" s="324"/>
      <c r="JOA7" s="324"/>
      <c r="JOB7" s="324"/>
      <c r="JOC7" s="324"/>
      <c r="JOD7" s="324"/>
      <c r="JOE7" s="324"/>
      <c r="JOF7" s="324"/>
      <c r="JOG7" s="324"/>
      <c r="JOH7" s="324"/>
      <c r="JOI7" s="324"/>
      <c r="JOJ7" s="324"/>
      <c r="JOK7" s="324"/>
      <c r="JOL7" s="324"/>
      <c r="JOM7" s="324"/>
      <c r="JON7" s="324"/>
      <c r="JOO7" s="324"/>
      <c r="JOP7" s="324"/>
      <c r="JOQ7" s="324"/>
      <c r="JOR7" s="324"/>
      <c r="JOS7" s="324"/>
      <c r="JOT7" s="324"/>
      <c r="JOU7" s="324"/>
      <c r="JOV7" s="324"/>
      <c r="JOW7" s="324"/>
      <c r="JOX7" s="324"/>
      <c r="JOY7" s="324"/>
      <c r="JOZ7" s="324"/>
      <c r="JPA7" s="324"/>
      <c r="JPB7" s="324"/>
      <c r="JPC7" s="324"/>
      <c r="JPD7" s="324"/>
      <c r="JPE7" s="324"/>
      <c r="JPF7" s="324"/>
      <c r="JPG7" s="324"/>
      <c r="JPH7" s="324"/>
      <c r="JPI7" s="324"/>
      <c r="JPJ7" s="324"/>
      <c r="JPK7" s="324"/>
      <c r="JPL7" s="324"/>
      <c r="JPM7" s="324"/>
      <c r="JPN7" s="324"/>
      <c r="JPO7" s="324"/>
      <c r="JPP7" s="324"/>
      <c r="JPQ7" s="324"/>
      <c r="JPR7" s="324"/>
      <c r="JPS7" s="324"/>
      <c r="JPT7" s="324"/>
      <c r="JPU7" s="324"/>
      <c r="JPV7" s="324"/>
      <c r="JPW7" s="324"/>
      <c r="JPX7" s="324"/>
      <c r="JPY7" s="324"/>
      <c r="JPZ7" s="324"/>
      <c r="JQA7" s="324"/>
      <c r="JQB7" s="324"/>
      <c r="JQC7" s="324"/>
      <c r="JQD7" s="324"/>
      <c r="JQE7" s="324"/>
      <c r="JQF7" s="324"/>
      <c r="JQG7" s="324"/>
      <c r="JQH7" s="324"/>
      <c r="JQI7" s="324"/>
      <c r="JQJ7" s="324"/>
      <c r="JQK7" s="324"/>
      <c r="JQL7" s="324"/>
      <c r="JQM7" s="324"/>
      <c r="JQN7" s="324"/>
      <c r="JQO7" s="324"/>
      <c r="JQP7" s="324"/>
      <c r="JQQ7" s="324"/>
      <c r="JQR7" s="324"/>
      <c r="JQS7" s="324"/>
      <c r="JQT7" s="324"/>
      <c r="JQU7" s="324"/>
      <c r="JQV7" s="324"/>
      <c r="JQW7" s="324"/>
      <c r="JQX7" s="324"/>
      <c r="JQY7" s="324"/>
      <c r="JQZ7" s="324"/>
      <c r="JRA7" s="324"/>
      <c r="JRB7" s="324"/>
      <c r="JRC7" s="324"/>
      <c r="JRD7" s="324"/>
      <c r="JRE7" s="324"/>
      <c r="JRF7" s="324"/>
      <c r="JRG7" s="324"/>
      <c r="JRH7" s="324"/>
      <c r="JRI7" s="324"/>
      <c r="JRJ7" s="324"/>
      <c r="JRK7" s="324"/>
      <c r="JRL7" s="324"/>
      <c r="JRM7" s="324"/>
      <c r="JRN7" s="324"/>
      <c r="JRO7" s="324"/>
      <c r="JRP7" s="324"/>
      <c r="JRQ7" s="324"/>
      <c r="JRR7" s="324"/>
      <c r="JRS7" s="324"/>
      <c r="JRT7" s="324"/>
      <c r="JRU7" s="324"/>
      <c r="JRV7" s="324"/>
      <c r="JRW7" s="324"/>
      <c r="JRX7" s="324"/>
      <c r="JRY7" s="324"/>
      <c r="JRZ7" s="324"/>
      <c r="JSA7" s="324"/>
      <c r="JSB7" s="324"/>
      <c r="JSC7" s="324"/>
      <c r="JSD7" s="324"/>
      <c r="JSE7" s="324"/>
      <c r="JSF7" s="324"/>
      <c r="JSG7" s="324"/>
      <c r="JSH7" s="324"/>
      <c r="JSI7" s="324"/>
      <c r="JSJ7" s="324"/>
      <c r="JSK7" s="324"/>
      <c r="JSL7" s="324"/>
      <c r="JSM7" s="324"/>
      <c r="JSN7" s="324"/>
      <c r="JSO7" s="324"/>
      <c r="JSP7" s="324"/>
      <c r="JSQ7" s="324"/>
      <c r="JSR7" s="324"/>
      <c r="JSS7" s="324"/>
      <c r="JST7" s="324"/>
      <c r="JSU7" s="324"/>
      <c r="JSV7" s="324"/>
      <c r="JSW7" s="324"/>
      <c r="JSX7" s="324"/>
      <c r="JSY7" s="324"/>
      <c r="JSZ7" s="324"/>
      <c r="JTA7" s="324"/>
      <c r="JTB7" s="324"/>
      <c r="JTC7" s="324"/>
      <c r="JTD7" s="324"/>
      <c r="JTE7" s="324"/>
      <c r="JTF7" s="324"/>
      <c r="JTG7" s="324"/>
      <c r="JTH7" s="324"/>
      <c r="JTI7" s="324"/>
      <c r="JTJ7" s="324"/>
      <c r="JTK7" s="324"/>
      <c r="JTL7" s="324"/>
      <c r="JTM7" s="324"/>
      <c r="JTN7" s="324"/>
      <c r="JTO7" s="324"/>
      <c r="JTP7" s="324"/>
      <c r="JTQ7" s="324"/>
      <c r="JTR7" s="324"/>
      <c r="JTS7" s="324"/>
      <c r="JTT7" s="324"/>
      <c r="JTU7" s="324"/>
      <c r="JTV7" s="324"/>
      <c r="JTW7" s="324"/>
      <c r="JTX7" s="324"/>
      <c r="JTY7" s="324"/>
      <c r="JTZ7" s="324"/>
      <c r="JUA7" s="324"/>
      <c r="JUB7" s="324"/>
      <c r="JUC7" s="324"/>
      <c r="JUD7" s="324"/>
      <c r="JUE7" s="324"/>
      <c r="JUF7" s="324"/>
      <c r="JUG7" s="324"/>
      <c r="JUH7" s="324"/>
      <c r="JUI7" s="324"/>
      <c r="JUJ7" s="324"/>
      <c r="JUK7" s="324"/>
      <c r="JUL7" s="324"/>
      <c r="JUM7" s="324"/>
      <c r="JUN7" s="324"/>
      <c r="JUO7" s="324"/>
      <c r="JUP7" s="324"/>
      <c r="JUQ7" s="324"/>
      <c r="JUR7" s="324"/>
      <c r="JUS7" s="324"/>
      <c r="JUT7" s="324"/>
      <c r="JUU7" s="324"/>
      <c r="JUV7" s="324"/>
      <c r="JUW7" s="324"/>
      <c r="JUX7" s="324"/>
      <c r="JUY7" s="324"/>
      <c r="JUZ7" s="324"/>
      <c r="JVA7" s="324"/>
      <c r="JVB7" s="324"/>
      <c r="JVC7" s="324"/>
      <c r="JVD7" s="324"/>
      <c r="JVE7" s="324"/>
      <c r="JVF7" s="324"/>
      <c r="JVG7" s="324"/>
      <c r="JVH7" s="324"/>
      <c r="JVI7" s="324"/>
      <c r="JVJ7" s="324"/>
      <c r="JVK7" s="324"/>
      <c r="JVL7" s="324"/>
      <c r="JVM7" s="324"/>
      <c r="JVN7" s="324"/>
      <c r="JVO7" s="324"/>
      <c r="JVP7" s="324"/>
      <c r="JVQ7" s="324"/>
      <c r="JVR7" s="324"/>
      <c r="JVS7" s="324"/>
      <c r="JVT7" s="324"/>
      <c r="JVU7" s="324"/>
      <c r="JVV7" s="324"/>
      <c r="JVW7" s="324"/>
      <c r="JVX7" s="324"/>
      <c r="JVY7" s="324"/>
      <c r="JVZ7" s="324"/>
      <c r="JWA7" s="324"/>
      <c r="JWB7" s="324"/>
      <c r="JWC7" s="324"/>
      <c r="JWD7" s="324"/>
      <c r="JWE7" s="324"/>
      <c r="JWF7" s="324"/>
      <c r="JWG7" s="324"/>
      <c r="JWH7" s="324"/>
      <c r="JWI7" s="324"/>
      <c r="JWJ7" s="324"/>
      <c r="JWK7" s="324"/>
      <c r="JWL7" s="324"/>
      <c r="JWM7" s="324"/>
      <c r="JWN7" s="324"/>
      <c r="JWO7" s="324"/>
      <c r="JWP7" s="324"/>
      <c r="JWQ7" s="324"/>
      <c r="JWR7" s="324"/>
      <c r="JWS7" s="324"/>
      <c r="JWT7" s="324"/>
      <c r="JWU7" s="324"/>
      <c r="JWV7" s="324"/>
      <c r="JWW7" s="324"/>
      <c r="JWX7" s="324"/>
      <c r="JWY7" s="324"/>
      <c r="JWZ7" s="324"/>
      <c r="JXA7" s="324"/>
      <c r="JXB7" s="324"/>
      <c r="JXC7" s="324"/>
      <c r="JXD7" s="324"/>
      <c r="JXE7" s="324"/>
      <c r="JXF7" s="324"/>
      <c r="JXG7" s="324"/>
      <c r="JXH7" s="324"/>
      <c r="JXI7" s="324"/>
      <c r="JXJ7" s="324"/>
      <c r="JXK7" s="324"/>
      <c r="JXL7" s="324"/>
      <c r="JXM7" s="324"/>
      <c r="JXN7" s="324"/>
      <c r="JXO7" s="324"/>
      <c r="JXP7" s="324"/>
      <c r="JXQ7" s="324"/>
      <c r="JXR7" s="324"/>
      <c r="JXS7" s="324"/>
      <c r="JXT7" s="324"/>
      <c r="JXU7" s="324"/>
      <c r="JXV7" s="324"/>
      <c r="JXW7" s="324"/>
      <c r="JXX7" s="324"/>
      <c r="JXY7" s="324"/>
      <c r="JXZ7" s="324"/>
      <c r="JYA7" s="324"/>
      <c r="JYB7" s="324"/>
      <c r="JYC7" s="324"/>
      <c r="JYD7" s="324"/>
      <c r="JYE7" s="324"/>
      <c r="JYF7" s="324"/>
      <c r="JYG7" s="324"/>
      <c r="JYH7" s="324"/>
      <c r="JYI7" s="324"/>
      <c r="JYJ7" s="324"/>
      <c r="JYK7" s="324"/>
      <c r="JYL7" s="324"/>
      <c r="JYM7" s="324"/>
      <c r="JYN7" s="324"/>
      <c r="JYO7" s="324"/>
      <c r="JYP7" s="324"/>
      <c r="JYQ7" s="324"/>
      <c r="JYR7" s="324"/>
      <c r="JYS7" s="324"/>
      <c r="JYT7" s="324"/>
      <c r="JYU7" s="324"/>
      <c r="JYV7" s="324"/>
      <c r="JYW7" s="324"/>
      <c r="JYX7" s="324"/>
      <c r="JYY7" s="324"/>
      <c r="JYZ7" s="324"/>
      <c r="JZA7" s="324"/>
      <c r="JZB7" s="324"/>
      <c r="JZC7" s="324"/>
      <c r="JZD7" s="324"/>
      <c r="JZE7" s="324"/>
      <c r="JZF7" s="324"/>
      <c r="JZG7" s="324"/>
      <c r="JZH7" s="324"/>
      <c r="JZI7" s="324"/>
      <c r="JZJ7" s="324"/>
      <c r="JZK7" s="324"/>
      <c r="JZL7" s="324"/>
      <c r="JZM7" s="324"/>
      <c r="JZN7" s="324"/>
      <c r="JZO7" s="324"/>
      <c r="JZP7" s="324"/>
      <c r="JZQ7" s="324"/>
      <c r="JZR7" s="324"/>
      <c r="JZS7" s="324"/>
      <c r="JZT7" s="324"/>
      <c r="JZU7" s="324"/>
      <c r="JZV7" s="324"/>
      <c r="JZW7" s="324"/>
      <c r="JZX7" s="324"/>
      <c r="JZY7" s="324"/>
      <c r="JZZ7" s="324"/>
      <c r="KAA7" s="324"/>
      <c r="KAB7" s="324"/>
      <c r="KAC7" s="324"/>
      <c r="KAD7" s="324"/>
      <c r="KAE7" s="324"/>
      <c r="KAF7" s="324"/>
      <c r="KAG7" s="324"/>
      <c r="KAH7" s="324"/>
      <c r="KAI7" s="324"/>
      <c r="KAJ7" s="324"/>
      <c r="KAK7" s="324"/>
      <c r="KAL7" s="324"/>
      <c r="KAM7" s="324"/>
      <c r="KAN7" s="324"/>
      <c r="KAO7" s="324"/>
      <c r="KAP7" s="324"/>
      <c r="KAQ7" s="324"/>
      <c r="KAR7" s="324"/>
      <c r="KAS7" s="324"/>
      <c r="KAT7" s="324"/>
      <c r="KAU7" s="324"/>
      <c r="KAV7" s="324"/>
      <c r="KAW7" s="324"/>
      <c r="KAX7" s="324"/>
      <c r="KAY7" s="324"/>
      <c r="KAZ7" s="324"/>
      <c r="KBA7" s="324"/>
      <c r="KBB7" s="324"/>
      <c r="KBC7" s="324"/>
      <c r="KBD7" s="324"/>
      <c r="KBE7" s="324"/>
      <c r="KBF7" s="324"/>
      <c r="KBG7" s="324"/>
      <c r="KBH7" s="324"/>
      <c r="KBI7" s="324"/>
      <c r="KBJ7" s="324"/>
      <c r="KBK7" s="324"/>
      <c r="KBL7" s="324"/>
      <c r="KBM7" s="324"/>
      <c r="KBN7" s="324"/>
      <c r="KBO7" s="324"/>
      <c r="KBP7" s="324"/>
      <c r="KBQ7" s="324"/>
      <c r="KBR7" s="324"/>
      <c r="KBS7" s="324"/>
      <c r="KBT7" s="324"/>
      <c r="KBU7" s="324"/>
      <c r="KBV7" s="324"/>
      <c r="KBW7" s="324"/>
      <c r="KBX7" s="324"/>
      <c r="KBY7" s="324"/>
      <c r="KBZ7" s="324"/>
      <c r="KCA7" s="324"/>
      <c r="KCB7" s="324"/>
      <c r="KCC7" s="324"/>
      <c r="KCD7" s="324"/>
      <c r="KCE7" s="324"/>
      <c r="KCF7" s="324"/>
      <c r="KCG7" s="324"/>
      <c r="KCH7" s="324"/>
      <c r="KCI7" s="324"/>
      <c r="KCJ7" s="324"/>
      <c r="KCK7" s="324"/>
      <c r="KCL7" s="324"/>
      <c r="KCM7" s="324"/>
      <c r="KCN7" s="324"/>
      <c r="KCO7" s="324"/>
      <c r="KCP7" s="324"/>
      <c r="KCQ7" s="324"/>
      <c r="KCR7" s="324"/>
      <c r="KCS7" s="324"/>
      <c r="KCT7" s="324"/>
      <c r="KCU7" s="324"/>
      <c r="KCV7" s="324"/>
      <c r="KCW7" s="324"/>
      <c r="KCX7" s="324"/>
      <c r="KCY7" s="324"/>
      <c r="KCZ7" s="324"/>
      <c r="KDA7" s="324"/>
      <c r="KDB7" s="324"/>
      <c r="KDC7" s="324"/>
      <c r="KDD7" s="324"/>
      <c r="KDE7" s="324"/>
      <c r="KDF7" s="324"/>
      <c r="KDG7" s="324"/>
      <c r="KDH7" s="324"/>
      <c r="KDI7" s="324"/>
      <c r="KDJ7" s="324"/>
      <c r="KDK7" s="324"/>
      <c r="KDL7" s="324"/>
      <c r="KDM7" s="324"/>
      <c r="KDN7" s="324"/>
      <c r="KDO7" s="324"/>
      <c r="KDP7" s="324"/>
      <c r="KDQ7" s="324"/>
      <c r="KDR7" s="324"/>
      <c r="KDS7" s="324"/>
      <c r="KDT7" s="324"/>
      <c r="KDU7" s="324"/>
      <c r="KDV7" s="324"/>
      <c r="KDW7" s="324"/>
      <c r="KDX7" s="324"/>
      <c r="KDY7" s="324"/>
      <c r="KDZ7" s="324"/>
      <c r="KEA7" s="324"/>
      <c r="KEB7" s="324"/>
      <c r="KEC7" s="324"/>
      <c r="KED7" s="324"/>
      <c r="KEE7" s="324"/>
      <c r="KEF7" s="324"/>
      <c r="KEG7" s="324"/>
      <c r="KEH7" s="324"/>
      <c r="KEI7" s="324"/>
      <c r="KEJ7" s="324"/>
      <c r="KEK7" s="324"/>
      <c r="KEL7" s="324"/>
      <c r="KEM7" s="324"/>
      <c r="KEN7" s="324"/>
      <c r="KEO7" s="324"/>
      <c r="KEP7" s="324"/>
      <c r="KEQ7" s="324"/>
      <c r="KER7" s="324"/>
      <c r="KES7" s="324"/>
      <c r="KET7" s="324"/>
      <c r="KEU7" s="324"/>
      <c r="KEV7" s="324"/>
      <c r="KEW7" s="324"/>
      <c r="KEX7" s="324"/>
      <c r="KEY7" s="324"/>
      <c r="KEZ7" s="324"/>
      <c r="KFA7" s="324"/>
      <c r="KFB7" s="324"/>
      <c r="KFC7" s="324"/>
      <c r="KFD7" s="324"/>
      <c r="KFE7" s="324"/>
      <c r="KFF7" s="324"/>
      <c r="KFG7" s="324"/>
      <c r="KFH7" s="324"/>
      <c r="KFI7" s="324"/>
      <c r="KFJ7" s="324"/>
      <c r="KFK7" s="324"/>
      <c r="KFL7" s="324"/>
      <c r="KFM7" s="324"/>
      <c r="KFN7" s="324"/>
      <c r="KFO7" s="324"/>
      <c r="KFP7" s="324"/>
      <c r="KFQ7" s="324"/>
      <c r="KFR7" s="324"/>
      <c r="KFS7" s="324"/>
      <c r="KFT7" s="324"/>
      <c r="KFU7" s="324"/>
      <c r="KFV7" s="324"/>
      <c r="KFW7" s="324"/>
      <c r="KFX7" s="324"/>
      <c r="KFY7" s="324"/>
      <c r="KFZ7" s="324"/>
      <c r="KGA7" s="324"/>
      <c r="KGB7" s="324"/>
      <c r="KGC7" s="324"/>
      <c r="KGD7" s="324"/>
      <c r="KGE7" s="324"/>
      <c r="KGF7" s="324"/>
      <c r="KGG7" s="324"/>
      <c r="KGH7" s="324"/>
      <c r="KGI7" s="324"/>
      <c r="KGJ7" s="324"/>
      <c r="KGK7" s="324"/>
      <c r="KGL7" s="324"/>
      <c r="KGM7" s="324"/>
      <c r="KGN7" s="324"/>
      <c r="KGO7" s="324"/>
      <c r="KGP7" s="324"/>
      <c r="KGQ7" s="324"/>
      <c r="KGR7" s="324"/>
      <c r="KGS7" s="324"/>
      <c r="KGT7" s="324"/>
      <c r="KGU7" s="324"/>
      <c r="KGV7" s="324"/>
      <c r="KGW7" s="324"/>
      <c r="KGX7" s="324"/>
      <c r="KGY7" s="324"/>
      <c r="KGZ7" s="324"/>
      <c r="KHA7" s="324"/>
      <c r="KHB7" s="324"/>
      <c r="KHC7" s="324"/>
      <c r="KHD7" s="324"/>
      <c r="KHE7" s="324"/>
      <c r="KHF7" s="324"/>
      <c r="KHG7" s="324"/>
      <c r="KHH7" s="324"/>
      <c r="KHI7" s="324"/>
      <c r="KHJ7" s="324"/>
      <c r="KHK7" s="324"/>
      <c r="KHL7" s="324"/>
      <c r="KHM7" s="324"/>
      <c r="KHN7" s="324"/>
      <c r="KHO7" s="324"/>
      <c r="KHP7" s="324"/>
      <c r="KHQ7" s="324"/>
      <c r="KHR7" s="324"/>
      <c r="KHS7" s="324"/>
      <c r="KHT7" s="324"/>
      <c r="KHU7" s="324"/>
      <c r="KHV7" s="324"/>
      <c r="KHW7" s="324"/>
      <c r="KHX7" s="324"/>
      <c r="KHY7" s="324"/>
      <c r="KHZ7" s="324"/>
      <c r="KIA7" s="324"/>
      <c r="KIB7" s="324"/>
      <c r="KIC7" s="324"/>
      <c r="KID7" s="324"/>
      <c r="KIE7" s="324"/>
      <c r="KIF7" s="324"/>
      <c r="KIG7" s="324"/>
      <c r="KIH7" s="324"/>
      <c r="KII7" s="324"/>
      <c r="KIJ7" s="324"/>
      <c r="KIK7" s="324"/>
      <c r="KIL7" s="324"/>
      <c r="KIM7" s="324"/>
      <c r="KIN7" s="324"/>
      <c r="KIO7" s="324"/>
      <c r="KIP7" s="324"/>
      <c r="KIQ7" s="324"/>
      <c r="KIR7" s="324"/>
      <c r="KIS7" s="324"/>
      <c r="KIT7" s="324"/>
      <c r="KIU7" s="324"/>
      <c r="KIV7" s="324"/>
      <c r="KIW7" s="324"/>
      <c r="KIX7" s="324"/>
      <c r="KIY7" s="324"/>
      <c r="KIZ7" s="324"/>
      <c r="KJA7" s="324"/>
      <c r="KJB7" s="324"/>
      <c r="KJC7" s="324"/>
      <c r="KJD7" s="324"/>
      <c r="KJE7" s="324"/>
      <c r="KJF7" s="324"/>
      <c r="KJG7" s="324"/>
      <c r="KJH7" s="324"/>
      <c r="KJI7" s="324"/>
      <c r="KJJ7" s="324"/>
      <c r="KJK7" s="324"/>
      <c r="KJL7" s="324"/>
      <c r="KJM7" s="324"/>
      <c r="KJN7" s="324"/>
      <c r="KJO7" s="324"/>
      <c r="KJP7" s="324"/>
      <c r="KJQ7" s="324"/>
      <c r="KJR7" s="324"/>
      <c r="KJS7" s="324"/>
      <c r="KJT7" s="324"/>
      <c r="KJU7" s="324"/>
      <c r="KJV7" s="324"/>
      <c r="KJW7" s="324"/>
      <c r="KJX7" s="324"/>
      <c r="KJY7" s="324"/>
      <c r="KJZ7" s="324"/>
      <c r="KKA7" s="324"/>
      <c r="KKB7" s="324"/>
      <c r="KKC7" s="324"/>
      <c r="KKD7" s="324"/>
      <c r="KKE7" s="324"/>
      <c r="KKF7" s="324"/>
      <c r="KKG7" s="324"/>
      <c r="KKH7" s="324"/>
      <c r="KKI7" s="324"/>
      <c r="KKJ7" s="324"/>
      <c r="KKK7" s="324"/>
      <c r="KKL7" s="324"/>
      <c r="KKM7" s="324"/>
      <c r="KKN7" s="324"/>
      <c r="KKO7" s="324"/>
      <c r="KKP7" s="324"/>
      <c r="KKQ7" s="324"/>
      <c r="KKR7" s="324"/>
      <c r="KKS7" s="324"/>
      <c r="KKT7" s="324"/>
      <c r="KKU7" s="324"/>
      <c r="KKV7" s="324"/>
      <c r="KKW7" s="324"/>
      <c r="KKX7" s="324"/>
      <c r="KKY7" s="324"/>
      <c r="KKZ7" s="324"/>
      <c r="KLA7" s="324"/>
      <c r="KLB7" s="324"/>
      <c r="KLC7" s="324"/>
      <c r="KLD7" s="324"/>
      <c r="KLE7" s="324"/>
      <c r="KLF7" s="324"/>
      <c r="KLG7" s="324"/>
      <c r="KLH7" s="324"/>
      <c r="KLI7" s="324"/>
      <c r="KLJ7" s="324"/>
      <c r="KLK7" s="324"/>
      <c r="KLL7" s="324"/>
      <c r="KLM7" s="324"/>
      <c r="KLN7" s="324"/>
      <c r="KLO7" s="324"/>
      <c r="KLP7" s="324"/>
      <c r="KLQ7" s="324"/>
      <c r="KLR7" s="324"/>
      <c r="KLS7" s="324"/>
      <c r="KLT7" s="324"/>
      <c r="KLU7" s="324"/>
      <c r="KLV7" s="324"/>
      <c r="KLW7" s="324"/>
      <c r="KLX7" s="324"/>
      <c r="KLY7" s="324"/>
      <c r="KLZ7" s="324"/>
      <c r="KMA7" s="324"/>
      <c r="KMB7" s="324"/>
      <c r="KMC7" s="324"/>
      <c r="KMD7" s="324"/>
      <c r="KME7" s="324"/>
      <c r="KMF7" s="324"/>
      <c r="KMG7" s="324"/>
      <c r="KMH7" s="324"/>
      <c r="KMI7" s="324"/>
      <c r="KMJ7" s="324"/>
      <c r="KMK7" s="324"/>
      <c r="KML7" s="324"/>
      <c r="KMM7" s="324"/>
      <c r="KMN7" s="324"/>
      <c r="KMO7" s="324"/>
      <c r="KMP7" s="324"/>
      <c r="KMQ7" s="324"/>
      <c r="KMR7" s="324"/>
      <c r="KMS7" s="324"/>
      <c r="KMT7" s="324"/>
      <c r="KMU7" s="324"/>
      <c r="KMV7" s="324"/>
      <c r="KMW7" s="324"/>
      <c r="KMX7" s="324"/>
      <c r="KMY7" s="324"/>
      <c r="KMZ7" s="324"/>
      <c r="KNA7" s="324"/>
      <c r="KNB7" s="324"/>
      <c r="KNC7" s="324"/>
      <c r="KND7" s="324"/>
      <c r="KNE7" s="324"/>
      <c r="KNF7" s="324"/>
      <c r="KNG7" s="324"/>
      <c r="KNH7" s="324"/>
      <c r="KNI7" s="324"/>
      <c r="KNJ7" s="324"/>
      <c r="KNK7" s="324"/>
      <c r="KNL7" s="324"/>
      <c r="KNM7" s="324"/>
      <c r="KNN7" s="324"/>
      <c r="KNO7" s="324"/>
      <c r="KNP7" s="324"/>
      <c r="KNQ7" s="324"/>
      <c r="KNR7" s="324"/>
      <c r="KNS7" s="324"/>
      <c r="KNT7" s="324"/>
      <c r="KNU7" s="324"/>
      <c r="KNV7" s="324"/>
      <c r="KNW7" s="324"/>
      <c r="KNX7" s="324"/>
      <c r="KNY7" s="324"/>
      <c r="KNZ7" s="324"/>
      <c r="KOA7" s="324"/>
      <c r="KOB7" s="324"/>
      <c r="KOC7" s="324"/>
      <c r="KOD7" s="324"/>
      <c r="KOE7" s="324"/>
      <c r="KOF7" s="324"/>
      <c r="KOG7" s="324"/>
      <c r="KOH7" s="324"/>
      <c r="KOI7" s="324"/>
      <c r="KOJ7" s="324"/>
      <c r="KOK7" s="324"/>
      <c r="KOL7" s="324"/>
      <c r="KOM7" s="324"/>
      <c r="KON7" s="324"/>
      <c r="KOO7" s="324"/>
      <c r="KOP7" s="324"/>
      <c r="KOQ7" s="324"/>
      <c r="KOR7" s="324"/>
      <c r="KOS7" s="324"/>
      <c r="KOT7" s="324"/>
      <c r="KOU7" s="324"/>
      <c r="KOV7" s="324"/>
      <c r="KOW7" s="324"/>
      <c r="KOX7" s="324"/>
      <c r="KOY7" s="324"/>
      <c r="KOZ7" s="324"/>
      <c r="KPA7" s="324"/>
      <c r="KPB7" s="324"/>
      <c r="KPC7" s="324"/>
      <c r="KPD7" s="324"/>
      <c r="KPE7" s="324"/>
      <c r="KPF7" s="324"/>
      <c r="KPG7" s="324"/>
      <c r="KPH7" s="324"/>
      <c r="KPI7" s="324"/>
      <c r="KPJ7" s="324"/>
      <c r="KPK7" s="324"/>
      <c r="KPL7" s="324"/>
      <c r="KPM7" s="324"/>
      <c r="KPN7" s="324"/>
      <c r="KPO7" s="324"/>
      <c r="KPP7" s="324"/>
      <c r="KPQ7" s="324"/>
      <c r="KPR7" s="324"/>
      <c r="KPS7" s="324"/>
      <c r="KPT7" s="324"/>
      <c r="KPU7" s="324"/>
      <c r="KPV7" s="324"/>
      <c r="KPW7" s="324"/>
      <c r="KPX7" s="324"/>
      <c r="KPY7" s="324"/>
      <c r="KPZ7" s="324"/>
      <c r="KQA7" s="324"/>
      <c r="KQB7" s="324"/>
      <c r="KQC7" s="324"/>
      <c r="KQD7" s="324"/>
      <c r="KQE7" s="324"/>
      <c r="KQF7" s="324"/>
      <c r="KQG7" s="324"/>
      <c r="KQH7" s="324"/>
      <c r="KQI7" s="324"/>
      <c r="KQJ7" s="324"/>
      <c r="KQK7" s="324"/>
      <c r="KQL7" s="324"/>
      <c r="KQM7" s="324"/>
      <c r="KQN7" s="324"/>
      <c r="KQO7" s="324"/>
      <c r="KQP7" s="324"/>
      <c r="KQQ7" s="324"/>
      <c r="KQR7" s="324"/>
      <c r="KQS7" s="324"/>
      <c r="KQT7" s="324"/>
      <c r="KQU7" s="324"/>
      <c r="KQV7" s="324"/>
      <c r="KQW7" s="324"/>
      <c r="KQX7" s="324"/>
      <c r="KQY7" s="324"/>
      <c r="KQZ7" s="324"/>
      <c r="KRA7" s="324"/>
      <c r="KRB7" s="324"/>
      <c r="KRC7" s="324"/>
      <c r="KRD7" s="324"/>
      <c r="KRE7" s="324"/>
      <c r="KRF7" s="324"/>
      <c r="KRG7" s="324"/>
      <c r="KRH7" s="324"/>
      <c r="KRI7" s="324"/>
      <c r="KRJ7" s="324"/>
      <c r="KRK7" s="324"/>
      <c r="KRL7" s="324"/>
      <c r="KRM7" s="324"/>
      <c r="KRN7" s="324"/>
      <c r="KRO7" s="324"/>
      <c r="KRP7" s="324"/>
      <c r="KRQ7" s="324"/>
      <c r="KRR7" s="324"/>
      <c r="KRS7" s="324"/>
      <c r="KRT7" s="324"/>
      <c r="KRU7" s="324"/>
      <c r="KRV7" s="324"/>
      <c r="KRW7" s="324"/>
      <c r="KRX7" s="324"/>
      <c r="KRY7" s="324"/>
      <c r="KRZ7" s="324"/>
      <c r="KSA7" s="324"/>
      <c r="KSB7" s="324"/>
      <c r="KSC7" s="324"/>
      <c r="KSD7" s="324"/>
      <c r="KSE7" s="324"/>
      <c r="KSF7" s="324"/>
      <c r="KSG7" s="324"/>
      <c r="KSH7" s="324"/>
      <c r="KSI7" s="324"/>
      <c r="KSJ7" s="324"/>
      <c r="KSK7" s="324"/>
      <c r="KSL7" s="324"/>
      <c r="KSM7" s="324"/>
      <c r="KSN7" s="324"/>
      <c r="KSO7" s="324"/>
      <c r="KSP7" s="324"/>
      <c r="KSQ7" s="324"/>
      <c r="KSR7" s="324"/>
      <c r="KSS7" s="324"/>
      <c r="KST7" s="324"/>
      <c r="KSU7" s="324"/>
      <c r="KSV7" s="324"/>
      <c r="KSW7" s="324"/>
      <c r="KSX7" s="324"/>
      <c r="KSY7" s="324"/>
      <c r="KSZ7" s="324"/>
      <c r="KTA7" s="324"/>
      <c r="KTB7" s="324"/>
      <c r="KTC7" s="324"/>
      <c r="KTD7" s="324"/>
      <c r="KTE7" s="324"/>
      <c r="KTF7" s="324"/>
      <c r="KTG7" s="324"/>
      <c r="KTH7" s="324"/>
      <c r="KTI7" s="324"/>
      <c r="KTJ7" s="324"/>
      <c r="KTK7" s="324"/>
      <c r="KTL7" s="324"/>
      <c r="KTM7" s="324"/>
      <c r="KTN7" s="324"/>
      <c r="KTO7" s="324"/>
      <c r="KTP7" s="324"/>
      <c r="KTQ7" s="324"/>
      <c r="KTR7" s="324"/>
      <c r="KTS7" s="324"/>
      <c r="KTT7" s="324"/>
      <c r="KTU7" s="324"/>
      <c r="KTV7" s="324"/>
      <c r="KTW7" s="324"/>
      <c r="KTX7" s="324"/>
      <c r="KTY7" s="324"/>
      <c r="KTZ7" s="324"/>
      <c r="KUA7" s="324"/>
      <c r="KUB7" s="324"/>
      <c r="KUC7" s="324"/>
      <c r="KUD7" s="324"/>
      <c r="KUE7" s="324"/>
      <c r="KUF7" s="324"/>
      <c r="KUG7" s="324"/>
      <c r="KUH7" s="324"/>
      <c r="KUI7" s="324"/>
      <c r="KUJ7" s="324"/>
      <c r="KUK7" s="324"/>
      <c r="KUL7" s="324"/>
      <c r="KUM7" s="324"/>
      <c r="KUN7" s="324"/>
      <c r="KUO7" s="324"/>
      <c r="KUP7" s="324"/>
      <c r="KUQ7" s="324"/>
      <c r="KUR7" s="324"/>
      <c r="KUS7" s="324"/>
      <c r="KUT7" s="324"/>
      <c r="KUU7" s="324"/>
      <c r="KUV7" s="324"/>
      <c r="KUW7" s="324"/>
      <c r="KUX7" s="324"/>
      <c r="KUY7" s="324"/>
      <c r="KUZ7" s="324"/>
      <c r="KVA7" s="324"/>
      <c r="KVB7" s="324"/>
      <c r="KVC7" s="324"/>
      <c r="KVD7" s="324"/>
      <c r="KVE7" s="324"/>
      <c r="KVF7" s="324"/>
      <c r="KVG7" s="324"/>
      <c r="KVH7" s="324"/>
      <c r="KVI7" s="324"/>
      <c r="KVJ7" s="324"/>
      <c r="KVK7" s="324"/>
      <c r="KVL7" s="324"/>
      <c r="KVM7" s="324"/>
      <c r="KVN7" s="324"/>
      <c r="KVO7" s="324"/>
      <c r="KVP7" s="324"/>
      <c r="KVQ7" s="324"/>
      <c r="KVR7" s="324"/>
      <c r="KVS7" s="324"/>
      <c r="KVT7" s="324"/>
      <c r="KVU7" s="324"/>
      <c r="KVV7" s="324"/>
      <c r="KVW7" s="324"/>
      <c r="KVX7" s="324"/>
      <c r="KVY7" s="324"/>
      <c r="KVZ7" s="324"/>
      <c r="KWA7" s="324"/>
      <c r="KWB7" s="324"/>
      <c r="KWC7" s="324"/>
      <c r="KWD7" s="324"/>
      <c r="KWE7" s="324"/>
      <c r="KWF7" s="324"/>
      <c r="KWG7" s="324"/>
      <c r="KWH7" s="324"/>
      <c r="KWI7" s="324"/>
      <c r="KWJ7" s="324"/>
      <c r="KWK7" s="324"/>
      <c r="KWL7" s="324"/>
      <c r="KWM7" s="324"/>
      <c r="KWN7" s="324"/>
      <c r="KWO7" s="324"/>
      <c r="KWP7" s="324"/>
      <c r="KWQ7" s="324"/>
      <c r="KWR7" s="324"/>
      <c r="KWS7" s="324"/>
      <c r="KWT7" s="324"/>
      <c r="KWU7" s="324"/>
      <c r="KWV7" s="324"/>
      <c r="KWW7" s="324"/>
      <c r="KWX7" s="324"/>
      <c r="KWY7" s="324"/>
      <c r="KWZ7" s="324"/>
      <c r="KXA7" s="324"/>
      <c r="KXB7" s="324"/>
      <c r="KXC7" s="324"/>
      <c r="KXD7" s="324"/>
      <c r="KXE7" s="324"/>
      <c r="KXF7" s="324"/>
      <c r="KXG7" s="324"/>
      <c r="KXH7" s="324"/>
      <c r="KXI7" s="324"/>
      <c r="KXJ7" s="324"/>
      <c r="KXK7" s="324"/>
      <c r="KXL7" s="324"/>
      <c r="KXM7" s="324"/>
      <c r="KXN7" s="324"/>
      <c r="KXO7" s="324"/>
      <c r="KXP7" s="324"/>
      <c r="KXQ7" s="324"/>
      <c r="KXR7" s="324"/>
      <c r="KXS7" s="324"/>
      <c r="KXT7" s="324"/>
      <c r="KXU7" s="324"/>
      <c r="KXV7" s="324"/>
      <c r="KXW7" s="324"/>
      <c r="KXX7" s="324"/>
      <c r="KXY7" s="324"/>
      <c r="KXZ7" s="324"/>
      <c r="KYA7" s="324"/>
      <c r="KYB7" s="324"/>
      <c r="KYC7" s="324"/>
      <c r="KYD7" s="324"/>
      <c r="KYE7" s="324"/>
      <c r="KYF7" s="324"/>
      <c r="KYG7" s="324"/>
      <c r="KYH7" s="324"/>
      <c r="KYI7" s="324"/>
      <c r="KYJ7" s="324"/>
      <c r="KYK7" s="324"/>
      <c r="KYL7" s="324"/>
      <c r="KYM7" s="324"/>
      <c r="KYN7" s="324"/>
      <c r="KYO7" s="324"/>
      <c r="KYP7" s="324"/>
      <c r="KYQ7" s="324"/>
      <c r="KYR7" s="324"/>
      <c r="KYS7" s="324"/>
      <c r="KYT7" s="324"/>
      <c r="KYU7" s="324"/>
      <c r="KYV7" s="324"/>
      <c r="KYW7" s="324"/>
      <c r="KYX7" s="324"/>
      <c r="KYY7" s="324"/>
      <c r="KYZ7" s="324"/>
      <c r="KZA7" s="324"/>
      <c r="KZB7" s="324"/>
      <c r="KZC7" s="324"/>
      <c r="KZD7" s="324"/>
      <c r="KZE7" s="324"/>
      <c r="KZF7" s="324"/>
      <c r="KZG7" s="324"/>
      <c r="KZH7" s="324"/>
      <c r="KZI7" s="324"/>
      <c r="KZJ7" s="324"/>
      <c r="KZK7" s="324"/>
      <c r="KZL7" s="324"/>
      <c r="KZM7" s="324"/>
      <c r="KZN7" s="324"/>
      <c r="KZO7" s="324"/>
      <c r="KZP7" s="324"/>
      <c r="KZQ7" s="324"/>
      <c r="KZR7" s="324"/>
      <c r="KZS7" s="324"/>
      <c r="KZT7" s="324"/>
      <c r="KZU7" s="324"/>
      <c r="KZV7" s="324"/>
      <c r="KZW7" s="324"/>
      <c r="KZX7" s="324"/>
      <c r="KZY7" s="324"/>
      <c r="KZZ7" s="324"/>
      <c r="LAA7" s="324"/>
      <c r="LAB7" s="324"/>
      <c r="LAC7" s="324"/>
      <c r="LAD7" s="324"/>
      <c r="LAE7" s="324"/>
      <c r="LAF7" s="324"/>
      <c r="LAG7" s="324"/>
      <c r="LAH7" s="324"/>
      <c r="LAI7" s="324"/>
      <c r="LAJ7" s="324"/>
      <c r="LAK7" s="324"/>
      <c r="LAL7" s="324"/>
      <c r="LAM7" s="324"/>
      <c r="LAN7" s="324"/>
      <c r="LAO7" s="324"/>
      <c r="LAP7" s="324"/>
      <c r="LAQ7" s="324"/>
      <c r="LAR7" s="324"/>
      <c r="LAS7" s="324"/>
      <c r="LAT7" s="324"/>
      <c r="LAU7" s="324"/>
      <c r="LAV7" s="324"/>
      <c r="LAW7" s="324"/>
      <c r="LAX7" s="324"/>
      <c r="LAY7" s="324"/>
      <c r="LAZ7" s="324"/>
      <c r="LBA7" s="324"/>
      <c r="LBB7" s="324"/>
      <c r="LBC7" s="324"/>
      <c r="LBD7" s="324"/>
      <c r="LBE7" s="324"/>
      <c r="LBF7" s="324"/>
      <c r="LBG7" s="324"/>
      <c r="LBH7" s="324"/>
      <c r="LBI7" s="324"/>
      <c r="LBJ7" s="324"/>
      <c r="LBK7" s="324"/>
      <c r="LBL7" s="324"/>
      <c r="LBM7" s="324"/>
      <c r="LBN7" s="324"/>
      <c r="LBO7" s="324"/>
      <c r="LBP7" s="324"/>
      <c r="LBQ7" s="324"/>
      <c r="LBR7" s="324"/>
      <c r="LBS7" s="324"/>
      <c r="LBT7" s="324"/>
      <c r="LBU7" s="324"/>
      <c r="LBV7" s="324"/>
      <c r="LBW7" s="324"/>
      <c r="LBX7" s="324"/>
      <c r="LBY7" s="324"/>
      <c r="LBZ7" s="324"/>
      <c r="LCA7" s="324"/>
      <c r="LCB7" s="324"/>
      <c r="LCC7" s="324"/>
      <c r="LCD7" s="324"/>
      <c r="LCE7" s="324"/>
      <c r="LCF7" s="324"/>
      <c r="LCG7" s="324"/>
      <c r="LCH7" s="324"/>
      <c r="LCI7" s="324"/>
      <c r="LCJ7" s="324"/>
      <c r="LCK7" s="324"/>
      <c r="LCL7" s="324"/>
      <c r="LCM7" s="324"/>
      <c r="LCN7" s="324"/>
      <c r="LCO7" s="324"/>
      <c r="LCP7" s="324"/>
      <c r="LCQ7" s="324"/>
      <c r="LCR7" s="324"/>
      <c r="LCS7" s="324"/>
      <c r="LCT7" s="324"/>
      <c r="LCU7" s="324"/>
      <c r="LCV7" s="324"/>
      <c r="LCW7" s="324"/>
      <c r="LCX7" s="324"/>
      <c r="LCY7" s="324"/>
      <c r="LCZ7" s="324"/>
      <c r="LDA7" s="324"/>
      <c r="LDB7" s="324"/>
      <c r="LDC7" s="324"/>
      <c r="LDD7" s="324"/>
      <c r="LDE7" s="324"/>
      <c r="LDF7" s="324"/>
      <c r="LDG7" s="324"/>
      <c r="LDH7" s="324"/>
      <c r="LDI7" s="324"/>
      <c r="LDJ7" s="324"/>
      <c r="LDK7" s="324"/>
      <c r="LDL7" s="324"/>
      <c r="LDM7" s="324"/>
      <c r="LDN7" s="324"/>
      <c r="LDO7" s="324"/>
      <c r="LDP7" s="324"/>
      <c r="LDQ7" s="324"/>
      <c r="LDR7" s="324"/>
      <c r="LDS7" s="324"/>
      <c r="LDT7" s="324"/>
      <c r="LDU7" s="324"/>
      <c r="LDV7" s="324"/>
      <c r="LDW7" s="324"/>
      <c r="LDX7" s="324"/>
      <c r="LDY7" s="324"/>
      <c r="LDZ7" s="324"/>
      <c r="LEA7" s="324"/>
      <c r="LEB7" s="324"/>
      <c r="LEC7" s="324"/>
      <c r="LED7" s="324"/>
      <c r="LEE7" s="324"/>
      <c r="LEF7" s="324"/>
      <c r="LEG7" s="324"/>
      <c r="LEH7" s="324"/>
      <c r="LEI7" s="324"/>
      <c r="LEJ7" s="324"/>
      <c r="LEK7" s="324"/>
      <c r="LEL7" s="324"/>
      <c r="LEM7" s="324"/>
      <c r="LEN7" s="324"/>
      <c r="LEO7" s="324"/>
      <c r="LEP7" s="324"/>
      <c r="LEQ7" s="324"/>
      <c r="LER7" s="324"/>
      <c r="LES7" s="324"/>
      <c r="LET7" s="324"/>
      <c r="LEU7" s="324"/>
      <c r="LEV7" s="324"/>
      <c r="LEW7" s="324"/>
      <c r="LEX7" s="324"/>
      <c r="LEY7" s="324"/>
      <c r="LEZ7" s="324"/>
      <c r="LFA7" s="324"/>
      <c r="LFB7" s="324"/>
      <c r="LFC7" s="324"/>
      <c r="LFD7" s="324"/>
      <c r="LFE7" s="324"/>
      <c r="LFF7" s="324"/>
      <c r="LFG7" s="324"/>
      <c r="LFH7" s="324"/>
      <c r="LFI7" s="324"/>
      <c r="LFJ7" s="324"/>
      <c r="LFK7" s="324"/>
      <c r="LFL7" s="324"/>
      <c r="LFM7" s="324"/>
      <c r="LFN7" s="324"/>
      <c r="LFO7" s="324"/>
      <c r="LFP7" s="324"/>
      <c r="LFQ7" s="324"/>
      <c r="LFR7" s="324"/>
      <c r="LFS7" s="324"/>
      <c r="LFT7" s="324"/>
      <c r="LFU7" s="324"/>
      <c r="LFV7" s="324"/>
      <c r="LFW7" s="324"/>
      <c r="LFX7" s="324"/>
      <c r="LFY7" s="324"/>
      <c r="LFZ7" s="324"/>
      <c r="LGA7" s="324"/>
      <c r="LGB7" s="324"/>
      <c r="LGC7" s="324"/>
      <c r="LGD7" s="324"/>
      <c r="LGE7" s="324"/>
      <c r="LGF7" s="324"/>
      <c r="LGG7" s="324"/>
      <c r="LGH7" s="324"/>
      <c r="LGI7" s="324"/>
      <c r="LGJ7" s="324"/>
      <c r="LGK7" s="324"/>
      <c r="LGL7" s="324"/>
      <c r="LGM7" s="324"/>
      <c r="LGN7" s="324"/>
      <c r="LGO7" s="324"/>
      <c r="LGP7" s="324"/>
      <c r="LGQ7" s="324"/>
      <c r="LGR7" s="324"/>
      <c r="LGS7" s="324"/>
      <c r="LGT7" s="324"/>
      <c r="LGU7" s="324"/>
      <c r="LGV7" s="324"/>
      <c r="LGW7" s="324"/>
      <c r="LGX7" s="324"/>
      <c r="LGY7" s="324"/>
      <c r="LGZ7" s="324"/>
      <c r="LHA7" s="324"/>
      <c r="LHB7" s="324"/>
      <c r="LHC7" s="324"/>
      <c r="LHD7" s="324"/>
      <c r="LHE7" s="324"/>
      <c r="LHF7" s="324"/>
      <c r="LHG7" s="324"/>
      <c r="LHH7" s="324"/>
      <c r="LHI7" s="324"/>
      <c r="LHJ7" s="324"/>
      <c r="LHK7" s="324"/>
      <c r="LHL7" s="324"/>
      <c r="LHM7" s="324"/>
      <c r="LHN7" s="324"/>
      <c r="LHO7" s="324"/>
      <c r="LHP7" s="324"/>
      <c r="LHQ7" s="324"/>
      <c r="LHR7" s="324"/>
      <c r="LHS7" s="324"/>
      <c r="LHT7" s="324"/>
      <c r="LHU7" s="324"/>
      <c r="LHV7" s="324"/>
      <c r="LHW7" s="324"/>
      <c r="LHX7" s="324"/>
      <c r="LHY7" s="324"/>
      <c r="LHZ7" s="324"/>
      <c r="LIA7" s="324"/>
      <c r="LIB7" s="324"/>
      <c r="LIC7" s="324"/>
      <c r="LID7" s="324"/>
      <c r="LIE7" s="324"/>
      <c r="LIF7" s="324"/>
      <c r="LIG7" s="324"/>
      <c r="LIH7" s="324"/>
      <c r="LII7" s="324"/>
      <c r="LIJ7" s="324"/>
      <c r="LIK7" s="324"/>
      <c r="LIL7" s="324"/>
      <c r="LIM7" s="324"/>
      <c r="LIN7" s="324"/>
      <c r="LIO7" s="324"/>
      <c r="LIP7" s="324"/>
      <c r="LIQ7" s="324"/>
      <c r="LIR7" s="324"/>
      <c r="LIS7" s="324"/>
      <c r="LIT7" s="324"/>
      <c r="LIU7" s="324"/>
      <c r="LIV7" s="324"/>
      <c r="LIW7" s="324"/>
      <c r="LIX7" s="324"/>
      <c r="LIY7" s="324"/>
      <c r="LIZ7" s="324"/>
      <c r="LJA7" s="324"/>
      <c r="LJB7" s="324"/>
      <c r="LJC7" s="324"/>
      <c r="LJD7" s="324"/>
      <c r="LJE7" s="324"/>
      <c r="LJF7" s="324"/>
      <c r="LJG7" s="324"/>
      <c r="LJH7" s="324"/>
      <c r="LJI7" s="324"/>
      <c r="LJJ7" s="324"/>
      <c r="LJK7" s="324"/>
      <c r="LJL7" s="324"/>
      <c r="LJM7" s="324"/>
      <c r="LJN7" s="324"/>
      <c r="LJO7" s="324"/>
      <c r="LJP7" s="324"/>
      <c r="LJQ7" s="324"/>
      <c r="LJR7" s="324"/>
      <c r="LJS7" s="324"/>
      <c r="LJT7" s="324"/>
      <c r="LJU7" s="324"/>
      <c r="LJV7" s="324"/>
      <c r="LJW7" s="324"/>
      <c r="LJX7" s="324"/>
      <c r="LJY7" s="324"/>
      <c r="LJZ7" s="324"/>
      <c r="LKA7" s="324"/>
      <c r="LKB7" s="324"/>
      <c r="LKC7" s="324"/>
      <c r="LKD7" s="324"/>
      <c r="LKE7" s="324"/>
      <c r="LKF7" s="324"/>
      <c r="LKG7" s="324"/>
      <c r="LKH7" s="324"/>
      <c r="LKI7" s="324"/>
      <c r="LKJ7" s="324"/>
      <c r="LKK7" s="324"/>
      <c r="LKL7" s="324"/>
      <c r="LKM7" s="324"/>
      <c r="LKN7" s="324"/>
      <c r="LKO7" s="324"/>
      <c r="LKP7" s="324"/>
      <c r="LKQ7" s="324"/>
      <c r="LKR7" s="324"/>
      <c r="LKS7" s="324"/>
      <c r="LKT7" s="324"/>
      <c r="LKU7" s="324"/>
      <c r="LKV7" s="324"/>
      <c r="LKW7" s="324"/>
      <c r="LKX7" s="324"/>
      <c r="LKY7" s="324"/>
      <c r="LKZ7" s="324"/>
      <c r="LLA7" s="324"/>
      <c r="LLB7" s="324"/>
      <c r="LLC7" s="324"/>
      <c r="LLD7" s="324"/>
      <c r="LLE7" s="324"/>
      <c r="LLF7" s="324"/>
      <c r="LLG7" s="324"/>
      <c r="LLH7" s="324"/>
      <c r="LLI7" s="324"/>
      <c r="LLJ7" s="324"/>
      <c r="LLK7" s="324"/>
      <c r="LLL7" s="324"/>
      <c r="LLM7" s="324"/>
      <c r="LLN7" s="324"/>
      <c r="LLO7" s="324"/>
      <c r="LLP7" s="324"/>
      <c r="LLQ7" s="324"/>
      <c r="LLR7" s="324"/>
      <c r="LLS7" s="324"/>
      <c r="LLT7" s="324"/>
      <c r="LLU7" s="324"/>
      <c r="LLV7" s="324"/>
      <c r="LLW7" s="324"/>
      <c r="LLX7" s="324"/>
      <c r="LLY7" s="324"/>
      <c r="LLZ7" s="324"/>
      <c r="LMA7" s="324"/>
      <c r="LMB7" s="324"/>
      <c r="LMC7" s="324"/>
      <c r="LMD7" s="324"/>
      <c r="LME7" s="324"/>
      <c r="LMF7" s="324"/>
      <c r="LMG7" s="324"/>
      <c r="LMH7" s="324"/>
      <c r="LMI7" s="324"/>
      <c r="LMJ7" s="324"/>
      <c r="LMK7" s="324"/>
      <c r="LML7" s="324"/>
      <c r="LMM7" s="324"/>
      <c r="LMN7" s="324"/>
      <c r="LMO7" s="324"/>
      <c r="LMP7" s="324"/>
      <c r="LMQ7" s="324"/>
      <c r="LMR7" s="324"/>
      <c r="LMS7" s="324"/>
      <c r="LMT7" s="324"/>
      <c r="LMU7" s="324"/>
      <c r="LMV7" s="324"/>
      <c r="LMW7" s="324"/>
      <c r="LMX7" s="324"/>
      <c r="LMY7" s="324"/>
      <c r="LMZ7" s="324"/>
      <c r="LNA7" s="324"/>
      <c r="LNB7" s="324"/>
      <c r="LNC7" s="324"/>
      <c r="LND7" s="324"/>
      <c r="LNE7" s="324"/>
      <c r="LNF7" s="324"/>
      <c r="LNG7" s="324"/>
      <c r="LNH7" s="324"/>
      <c r="LNI7" s="324"/>
      <c r="LNJ7" s="324"/>
      <c r="LNK7" s="324"/>
      <c r="LNL7" s="324"/>
      <c r="LNM7" s="324"/>
      <c r="LNN7" s="324"/>
      <c r="LNO7" s="324"/>
      <c r="LNP7" s="324"/>
      <c r="LNQ7" s="324"/>
      <c r="LNR7" s="324"/>
      <c r="LNS7" s="324"/>
      <c r="LNT7" s="324"/>
      <c r="LNU7" s="324"/>
      <c r="LNV7" s="324"/>
      <c r="LNW7" s="324"/>
      <c r="LNX7" s="324"/>
      <c r="LNY7" s="324"/>
      <c r="LNZ7" s="324"/>
      <c r="LOA7" s="324"/>
      <c r="LOB7" s="324"/>
      <c r="LOC7" s="324"/>
      <c r="LOD7" s="324"/>
      <c r="LOE7" s="324"/>
      <c r="LOF7" s="324"/>
      <c r="LOG7" s="324"/>
      <c r="LOH7" s="324"/>
      <c r="LOI7" s="324"/>
      <c r="LOJ7" s="324"/>
      <c r="LOK7" s="324"/>
      <c r="LOL7" s="324"/>
      <c r="LOM7" s="324"/>
      <c r="LON7" s="324"/>
      <c r="LOO7" s="324"/>
      <c r="LOP7" s="324"/>
      <c r="LOQ7" s="324"/>
      <c r="LOR7" s="324"/>
      <c r="LOS7" s="324"/>
      <c r="LOT7" s="324"/>
      <c r="LOU7" s="324"/>
      <c r="LOV7" s="324"/>
      <c r="LOW7" s="324"/>
      <c r="LOX7" s="324"/>
      <c r="LOY7" s="324"/>
      <c r="LOZ7" s="324"/>
      <c r="LPA7" s="324"/>
      <c r="LPB7" s="324"/>
      <c r="LPC7" s="324"/>
      <c r="LPD7" s="324"/>
      <c r="LPE7" s="324"/>
      <c r="LPF7" s="324"/>
      <c r="LPG7" s="324"/>
      <c r="LPH7" s="324"/>
      <c r="LPI7" s="324"/>
      <c r="LPJ7" s="324"/>
      <c r="LPK7" s="324"/>
      <c r="LPL7" s="324"/>
      <c r="LPM7" s="324"/>
      <c r="LPN7" s="324"/>
      <c r="LPO7" s="324"/>
      <c r="LPP7" s="324"/>
      <c r="LPQ7" s="324"/>
      <c r="LPR7" s="324"/>
      <c r="LPS7" s="324"/>
      <c r="LPT7" s="324"/>
      <c r="LPU7" s="324"/>
      <c r="LPV7" s="324"/>
      <c r="LPW7" s="324"/>
      <c r="LPX7" s="324"/>
      <c r="LPY7" s="324"/>
      <c r="LPZ7" s="324"/>
      <c r="LQA7" s="324"/>
      <c r="LQB7" s="324"/>
      <c r="LQC7" s="324"/>
      <c r="LQD7" s="324"/>
      <c r="LQE7" s="324"/>
      <c r="LQF7" s="324"/>
      <c r="LQG7" s="324"/>
      <c r="LQH7" s="324"/>
      <c r="LQI7" s="324"/>
      <c r="LQJ7" s="324"/>
      <c r="LQK7" s="324"/>
      <c r="LQL7" s="324"/>
      <c r="LQM7" s="324"/>
      <c r="LQN7" s="324"/>
      <c r="LQO7" s="324"/>
      <c r="LQP7" s="324"/>
      <c r="LQQ7" s="324"/>
      <c r="LQR7" s="324"/>
      <c r="LQS7" s="324"/>
      <c r="LQT7" s="324"/>
      <c r="LQU7" s="324"/>
      <c r="LQV7" s="324"/>
      <c r="LQW7" s="324"/>
      <c r="LQX7" s="324"/>
      <c r="LQY7" s="324"/>
      <c r="LQZ7" s="324"/>
      <c r="LRA7" s="324"/>
      <c r="LRB7" s="324"/>
      <c r="LRC7" s="324"/>
      <c r="LRD7" s="324"/>
      <c r="LRE7" s="324"/>
      <c r="LRF7" s="324"/>
      <c r="LRG7" s="324"/>
      <c r="LRH7" s="324"/>
      <c r="LRI7" s="324"/>
      <c r="LRJ7" s="324"/>
      <c r="LRK7" s="324"/>
      <c r="LRL7" s="324"/>
      <c r="LRM7" s="324"/>
      <c r="LRN7" s="324"/>
      <c r="LRO7" s="324"/>
      <c r="LRP7" s="324"/>
      <c r="LRQ7" s="324"/>
      <c r="LRR7" s="324"/>
      <c r="LRS7" s="324"/>
      <c r="LRT7" s="324"/>
      <c r="LRU7" s="324"/>
      <c r="LRV7" s="324"/>
      <c r="LRW7" s="324"/>
      <c r="LRX7" s="324"/>
      <c r="LRY7" s="324"/>
      <c r="LRZ7" s="324"/>
      <c r="LSA7" s="324"/>
      <c r="LSB7" s="324"/>
      <c r="LSC7" s="324"/>
      <c r="LSD7" s="324"/>
      <c r="LSE7" s="324"/>
      <c r="LSF7" s="324"/>
      <c r="LSG7" s="324"/>
      <c r="LSH7" s="324"/>
      <c r="LSI7" s="324"/>
      <c r="LSJ7" s="324"/>
      <c r="LSK7" s="324"/>
      <c r="LSL7" s="324"/>
      <c r="LSM7" s="324"/>
      <c r="LSN7" s="324"/>
      <c r="LSO7" s="324"/>
      <c r="LSP7" s="324"/>
      <c r="LSQ7" s="324"/>
      <c r="LSR7" s="324"/>
      <c r="LSS7" s="324"/>
      <c r="LST7" s="324"/>
      <c r="LSU7" s="324"/>
      <c r="LSV7" s="324"/>
      <c r="LSW7" s="324"/>
      <c r="LSX7" s="324"/>
      <c r="LSY7" s="324"/>
      <c r="LSZ7" s="324"/>
      <c r="LTA7" s="324"/>
      <c r="LTB7" s="324"/>
      <c r="LTC7" s="324"/>
      <c r="LTD7" s="324"/>
      <c r="LTE7" s="324"/>
      <c r="LTF7" s="324"/>
      <c r="LTG7" s="324"/>
      <c r="LTH7" s="324"/>
      <c r="LTI7" s="324"/>
      <c r="LTJ7" s="324"/>
      <c r="LTK7" s="324"/>
      <c r="LTL7" s="324"/>
      <c r="LTM7" s="324"/>
      <c r="LTN7" s="324"/>
      <c r="LTO7" s="324"/>
      <c r="LTP7" s="324"/>
      <c r="LTQ7" s="324"/>
      <c r="LTR7" s="324"/>
      <c r="LTS7" s="324"/>
      <c r="LTT7" s="324"/>
      <c r="LTU7" s="324"/>
      <c r="LTV7" s="324"/>
      <c r="LTW7" s="324"/>
      <c r="LTX7" s="324"/>
      <c r="LTY7" s="324"/>
      <c r="LTZ7" s="324"/>
      <c r="LUA7" s="324"/>
      <c r="LUB7" s="324"/>
      <c r="LUC7" s="324"/>
      <c r="LUD7" s="324"/>
      <c r="LUE7" s="324"/>
      <c r="LUF7" s="324"/>
      <c r="LUG7" s="324"/>
      <c r="LUH7" s="324"/>
      <c r="LUI7" s="324"/>
      <c r="LUJ7" s="324"/>
      <c r="LUK7" s="324"/>
      <c r="LUL7" s="324"/>
      <c r="LUM7" s="324"/>
      <c r="LUN7" s="324"/>
      <c r="LUO7" s="324"/>
      <c r="LUP7" s="324"/>
      <c r="LUQ7" s="324"/>
      <c r="LUR7" s="324"/>
      <c r="LUS7" s="324"/>
      <c r="LUT7" s="324"/>
      <c r="LUU7" s="324"/>
      <c r="LUV7" s="324"/>
      <c r="LUW7" s="324"/>
      <c r="LUX7" s="324"/>
      <c r="LUY7" s="324"/>
      <c r="LUZ7" s="324"/>
      <c r="LVA7" s="324"/>
      <c r="LVB7" s="324"/>
      <c r="LVC7" s="324"/>
      <c r="LVD7" s="324"/>
      <c r="LVE7" s="324"/>
      <c r="LVF7" s="324"/>
      <c r="LVG7" s="324"/>
      <c r="LVH7" s="324"/>
      <c r="LVI7" s="324"/>
      <c r="LVJ7" s="324"/>
      <c r="LVK7" s="324"/>
      <c r="LVL7" s="324"/>
      <c r="LVM7" s="324"/>
      <c r="LVN7" s="324"/>
      <c r="LVO7" s="324"/>
      <c r="LVP7" s="324"/>
      <c r="LVQ7" s="324"/>
      <c r="LVR7" s="324"/>
      <c r="LVS7" s="324"/>
      <c r="LVT7" s="324"/>
      <c r="LVU7" s="324"/>
      <c r="LVV7" s="324"/>
      <c r="LVW7" s="324"/>
      <c r="LVX7" s="324"/>
      <c r="LVY7" s="324"/>
      <c r="LVZ7" s="324"/>
      <c r="LWA7" s="324"/>
      <c r="LWB7" s="324"/>
      <c r="LWC7" s="324"/>
      <c r="LWD7" s="324"/>
      <c r="LWE7" s="324"/>
      <c r="LWF7" s="324"/>
      <c r="LWG7" s="324"/>
      <c r="LWH7" s="324"/>
      <c r="LWI7" s="324"/>
      <c r="LWJ7" s="324"/>
      <c r="LWK7" s="324"/>
      <c r="LWL7" s="324"/>
      <c r="LWM7" s="324"/>
      <c r="LWN7" s="324"/>
      <c r="LWO7" s="324"/>
      <c r="LWP7" s="324"/>
      <c r="LWQ7" s="324"/>
      <c r="LWR7" s="324"/>
      <c r="LWS7" s="324"/>
      <c r="LWT7" s="324"/>
      <c r="LWU7" s="324"/>
      <c r="LWV7" s="324"/>
      <c r="LWW7" s="324"/>
      <c r="LWX7" s="324"/>
      <c r="LWY7" s="324"/>
      <c r="LWZ7" s="324"/>
      <c r="LXA7" s="324"/>
      <c r="LXB7" s="324"/>
      <c r="LXC7" s="324"/>
      <c r="LXD7" s="324"/>
      <c r="LXE7" s="324"/>
      <c r="LXF7" s="324"/>
      <c r="LXG7" s="324"/>
      <c r="LXH7" s="324"/>
      <c r="LXI7" s="324"/>
      <c r="LXJ7" s="324"/>
      <c r="LXK7" s="324"/>
      <c r="LXL7" s="324"/>
      <c r="LXM7" s="324"/>
      <c r="LXN7" s="324"/>
      <c r="LXO7" s="324"/>
      <c r="LXP7" s="324"/>
      <c r="LXQ7" s="324"/>
      <c r="LXR7" s="324"/>
      <c r="LXS7" s="324"/>
      <c r="LXT7" s="324"/>
      <c r="LXU7" s="324"/>
      <c r="LXV7" s="324"/>
      <c r="LXW7" s="324"/>
      <c r="LXX7" s="324"/>
      <c r="LXY7" s="324"/>
      <c r="LXZ7" s="324"/>
      <c r="LYA7" s="324"/>
      <c r="LYB7" s="324"/>
      <c r="LYC7" s="324"/>
      <c r="LYD7" s="324"/>
      <c r="LYE7" s="324"/>
      <c r="LYF7" s="324"/>
      <c r="LYG7" s="324"/>
      <c r="LYH7" s="324"/>
      <c r="LYI7" s="324"/>
      <c r="LYJ7" s="324"/>
      <c r="LYK7" s="324"/>
      <c r="LYL7" s="324"/>
      <c r="LYM7" s="324"/>
      <c r="LYN7" s="324"/>
      <c r="LYO7" s="324"/>
      <c r="LYP7" s="324"/>
      <c r="LYQ7" s="324"/>
      <c r="LYR7" s="324"/>
      <c r="LYS7" s="324"/>
      <c r="LYT7" s="324"/>
      <c r="LYU7" s="324"/>
      <c r="LYV7" s="324"/>
      <c r="LYW7" s="324"/>
      <c r="LYX7" s="324"/>
      <c r="LYY7" s="324"/>
      <c r="LYZ7" s="324"/>
      <c r="LZA7" s="324"/>
      <c r="LZB7" s="324"/>
      <c r="LZC7" s="324"/>
      <c r="LZD7" s="324"/>
      <c r="LZE7" s="324"/>
      <c r="LZF7" s="324"/>
      <c r="LZG7" s="324"/>
      <c r="LZH7" s="324"/>
      <c r="LZI7" s="324"/>
      <c r="LZJ7" s="324"/>
      <c r="LZK7" s="324"/>
      <c r="LZL7" s="324"/>
      <c r="LZM7" s="324"/>
      <c r="LZN7" s="324"/>
      <c r="LZO7" s="324"/>
      <c r="LZP7" s="324"/>
      <c r="LZQ7" s="324"/>
      <c r="LZR7" s="324"/>
      <c r="LZS7" s="324"/>
      <c r="LZT7" s="324"/>
      <c r="LZU7" s="324"/>
      <c r="LZV7" s="324"/>
      <c r="LZW7" s="324"/>
      <c r="LZX7" s="324"/>
      <c r="LZY7" s="324"/>
      <c r="LZZ7" s="324"/>
      <c r="MAA7" s="324"/>
      <c r="MAB7" s="324"/>
      <c r="MAC7" s="324"/>
      <c r="MAD7" s="324"/>
      <c r="MAE7" s="324"/>
      <c r="MAF7" s="324"/>
      <c r="MAG7" s="324"/>
      <c r="MAH7" s="324"/>
      <c r="MAI7" s="324"/>
      <c r="MAJ7" s="324"/>
      <c r="MAK7" s="324"/>
      <c r="MAL7" s="324"/>
      <c r="MAM7" s="324"/>
      <c r="MAN7" s="324"/>
      <c r="MAO7" s="324"/>
      <c r="MAP7" s="324"/>
      <c r="MAQ7" s="324"/>
      <c r="MAR7" s="324"/>
      <c r="MAS7" s="324"/>
      <c r="MAT7" s="324"/>
      <c r="MAU7" s="324"/>
      <c r="MAV7" s="324"/>
      <c r="MAW7" s="324"/>
      <c r="MAX7" s="324"/>
      <c r="MAY7" s="324"/>
      <c r="MAZ7" s="324"/>
      <c r="MBA7" s="324"/>
      <c r="MBB7" s="324"/>
      <c r="MBC7" s="324"/>
      <c r="MBD7" s="324"/>
      <c r="MBE7" s="324"/>
      <c r="MBF7" s="324"/>
      <c r="MBG7" s="324"/>
      <c r="MBH7" s="324"/>
    </row>
    <row r="8" spans="1:8848" s="52" customFormat="1" ht="69" customHeight="1">
      <c r="A8" s="91" t="s">
        <v>125</v>
      </c>
    </row>
    <row r="9" spans="1:8848" s="52" customFormat="1" ht="153.75" customHeight="1">
      <c r="A9" s="91" t="s">
        <v>223</v>
      </c>
    </row>
    <row r="10" spans="1:8848" s="52" customFormat="1" ht="34.5" customHeight="1">
      <c r="A10" s="91" t="s">
        <v>121</v>
      </c>
    </row>
    <row r="11" spans="1:8848" s="52" customFormat="1" hidden="1">
      <c r="A11" s="53"/>
    </row>
    <row r="12" spans="1:8848" s="52" customFormat="1" ht="21" customHeight="1">
      <c r="A12" s="53"/>
    </row>
    <row r="13" spans="1:8848" s="52" customFormat="1" ht="21" customHeight="1">
      <c r="A13" s="92" t="s">
        <v>78</v>
      </c>
    </row>
    <row r="14" spans="1:8848" s="52" customFormat="1" ht="16.5" customHeight="1"/>
    <row r="15" spans="1:8848" s="52" customFormat="1" ht="54" customHeight="1">
      <c r="A15" s="80" t="s">
        <v>126</v>
      </c>
    </row>
  </sheetData>
  <sheetProtection password="CF66" sheet="1" formatCells="0" formatColumns="0" formatRows="0" insertColumns="0" insertRows="0" insertHyperlinks="0" deleteColumns="0" deleteRows="0" sort="0" autoFilter="0" pivotTables="0"/>
  <mergeCells count="2421">
    <mergeCell ref="MAS7:MBC7"/>
    <mergeCell ref="MBD7:MBH7"/>
    <mergeCell ref="LWX7:LXH7"/>
    <mergeCell ref="LXI7:LXS7"/>
    <mergeCell ref="LXT7:LYD7"/>
    <mergeCell ref="LYE7:LYO7"/>
    <mergeCell ref="LYP7:LYZ7"/>
    <mergeCell ref="LZA7:LZK7"/>
    <mergeCell ref="LZL7:LZV7"/>
    <mergeCell ref="LZW7:MAG7"/>
    <mergeCell ref="MAH7:MAR7"/>
    <mergeCell ref="LTC7:LTM7"/>
    <mergeCell ref="LTN7:LTX7"/>
    <mergeCell ref="LTY7:LUI7"/>
    <mergeCell ref="LUJ7:LUT7"/>
    <mergeCell ref="LUU7:LVE7"/>
    <mergeCell ref="LVF7:LVP7"/>
    <mergeCell ref="LVQ7:LWA7"/>
    <mergeCell ref="LWB7:LWL7"/>
    <mergeCell ref="LWM7:LWW7"/>
    <mergeCell ref="LPH7:LPR7"/>
    <mergeCell ref="LPS7:LQC7"/>
    <mergeCell ref="LQD7:LQN7"/>
    <mergeCell ref="LQO7:LQY7"/>
    <mergeCell ref="LQZ7:LRJ7"/>
    <mergeCell ref="LRK7:LRU7"/>
    <mergeCell ref="LRV7:LSF7"/>
    <mergeCell ref="LSG7:LSQ7"/>
    <mergeCell ref="LSR7:LTB7"/>
    <mergeCell ref="LLM7:LLW7"/>
    <mergeCell ref="LLX7:LMH7"/>
    <mergeCell ref="LMI7:LMS7"/>
    <mergeCell ref="LMT7:LND7"/>
    <mergeCell ref="LNE7:LNO7"/>
    <mergeCell ref="LNP7:LNZ7"/>
    <mergeCell ref="LOA7:LOK7"/>
    <mergeCell ref="LOL7:LOV7"/>
    <mergeCell ref="LOW7:LPG7"/>
    <mergeCell ref="LHR7:LIB7"/>
    <mergeCell ref="LIC7:LIM7"/>
    <mergeCell ref="LIN7:LIX7"/>
    <mergeCell ref="LIY7:LJI7"/>
    <mergeCell ref="LJJ7:LJT7"/>
    <mergeCell ref="LJU7:LKE7"/>
    <mergeCell ref="LKF7:LKP7"/>
    <mergeCell ref="LKQ7:LLA7"/>
    <mergeCell ref="LLB7:LLL7"/>
    <mergeCell ref="LDW7:LEG7"/>
    <mergeCell ref="LEH7:LER7"/>
    <mergeCell ref="LES7:LFC7"/>
    <mergeCell ref="LFD7:LFN7"/>
    <mergeCell ref="LFO7:LFY7"/>
    <mergeCell ref="LFZ7:LGJ7"/>
    <mergeCell ref="LGK7:LGU7"/>
    <mergeCell ref="LGV7:LHF7"/>
    <mergeCell ref="LHG7:LHQ7"/>
    <mergeCell ref="LAB7:LAL7"/>
    <mergeCell ref="LAM7:LAW7"/>
    <mergeCell ref="LAX7:LBH7"/>
    <mergeCell ref="LBI7:LBS7"/>
    <mergeCell ref="LBT7:LCD7"/>
    <mergeCell ref="LCE7:LCO7"/>
    <mergeCell ref="LCP7:LCZ7"/>
    <mergeCell ref="LDA7:LDK7"/>
    <mergeCell ref="LDL7:LDV7"/>
    <mergeCell ref="KWG7:KWQ7"/>
    <mergeCell ref="KWR7:KXB7"/>
    <mergeCell ref="KXC7:KXM7"/>
    <mergeCell ref="KXN7:KXX7"/>
    <mergeCell ref="KXY7:KYI7"/>
    <mergeCell ref="KYJ7:KYT7"/>
    <mergeCell ref="KYU7:KZE7"/>
    <mergeCell ref="KZF7:KZP7"/>
    <mergeCell ref="KZQ7:LAA7"/>
    <mergeCell ref="KSL7:KSV7"/>
    <mergeCell ref="KSW7:KTG7"/>
    <mergeCell ref="KTH7:KTR7"/>
    <mergeCell ref="KTS7:KUC7"/>
    <mergeCell ref="KUD7:KUN7"/>
    <mergeCell ref="KUO7:KUY7"/>
    <mergeCell ref="KUZ7:KVJ7"/>
    <mergeCell ref="KVK7:KVU7"/>
    <mergeCell ref="KVV7:KWF7"/>
    <mergeCell ref="KOQ7:KPA7"/>
    <mergeCell ref="KPB7:KPL7"/>
    <mergeCell ref="KPM7:KPW7"/>
    <mergeCell ref="KPX7:KQH7"/>
    <mergeCell ref="KQI7:KQS7"/>
    <mergeCell ref="KQT7:KRD7"/>
    <mergeCell ref="KRE7:KRO7"/>
    <mergeCell ref="KRP7:KRZ7"/>
    <mergeCell ref="KSA7:KSK7"/>
    <mergeCell ref="KKV7:KLF7"/>
    <mergeCell ref="KLG7:KLQ7"/>
    <mergeCell ref="KLR7:KMB7"/>
    <mergeCell ref="KMC7:KMM7"/>
    <mergeCell ref="KMN7:KMX7"/>
    <mergeCell ref="KMY7:KNI7"/>
    <mergeCell ref="KNJ7:KNT7"/>
    <mergeCell ref="KNU7:KOE7"/>
    <mergeCell ref="KOF7:KOP7"/>
    <mergeCell ref="KHA7:KHK7"/>
    <mergeCell ref="KHL7:KHV7"/>
    <mergeCell ref="KHW7:KIG7"/>
    <mergeCell ref="KIH7:KIR7"/>
    <mergeCell ref="KIS7:KJC7"/>
    <mergeCell ref="KJD7:KJN7"/>
    <mergeCell ref="KJO7:KJY7"/>
    <mergeCell ref="KJZ7:KKJ7"/>
    <mergeCell ref="KKK7:KKU7"/>
    <mergeCell ref="KDF7:KDP7"/>
    <mergeCell ref="KDQ7:KEA7"/>
    <mergeCell ref="KEB7:KEL7"/>
    <mergeCell ref="KEM7:KEW7"/>
    <mergeCell ref="KEX7:KFH7"/>
    <mergeCell ref="KFI7:KFS7"/>
    <mergeCell ref="KFT7:KGD7"/>
    <mergeCell ref="KGE7:KGO7"/>
    <mergeCell ref="KGP7:KGZ7"/>
    <mergeCell ref="JZK7:JZU7"/>
    <mergeCell ref="JZV7:KAF7"/>
    <mergeCell ref="KAG7:KAQ7"/>
    <mergeCell ref="KAR7:KBB7"/>
    <mergeCell ref="KBC7:KBM7"/>
    <mergeCell ref="KBN7:KBX7"/>
    <mergeCell ref="KBY7:KCI7"/>
    <mergeCell ref="KCJ7:KCT7"/>
    <mergeCell ref="KCU7:KDE7"/>
    <mergeCell ref="JVP7:JVZ7"/>
    <mergeCell ref="JWA7:JWK7"/>
    <mergeCell ref="JWL7:JWV7"/>
    <mergeCell ref="JWW7:JXG7"/>
    <mergeCell ref="JXH7:JXR7"/>
    <mergeCell ref="JXS7:JYC7"/>
    <mergeCell ref="JYD7:JYN7"/>
    <mergeCell ref="JYO7:JYY7"/>
    <mergeCell ref="JYZ7:JZJ7"/>
    <mergeCell ref="JSZ7:JTA7"/>
    <mergeCell ref="JTB7:JTL7"/>
    <mergeCell ref="JTM7:JTW7"/>
    <mergeCell ref="JTX7:JUH7"/>
    <mergeCell ref="JUI7:JUS7"/>
    <mergeCell ref="JUT7:JVD7"/>
    <mergeCell ref="JVE7:JVO7"/>
    <mergeCell ref="JQH7:JQR7"/>
    <mergeCell ref="JQS7:JRC7"/>
    <mergeCell ref="JRD7:JRN7"/>
    <mergeCell ref="JRO7:JRY7"/>
    <mergeCell ref="JRZ7:JSJ7"/>
    <mergeCell ref="JSK7:JSU7"/>
    <mergeCell ref="JSV7:JSY7"/>
    <mergeCell ref="JMM7:JMW7"/>
    <mergeCell ref="JMX7:JNH7"/>
    <mergeCell ref="JNI7:JNS7"/>
    <mergeCell ref="JNT7:JOD7"/>
    <mergeCell ref="JOE7:JOO7"/>
    <mergeCell ref="JOP7:JOZ7"/>
    <mergeCell ref="JPA7:JPK7"/>
    <mergeCell ref="JPL7:JPV7"/>
    <mergeCell ref="JPW7:JQG7"/>
    <mergeCell ref="JIR7:JJB7"/>
    <mergeCell ref="JJC7:JJM7"/>
    <mergeCell ref="JJN7:JJX7"/>
    <mergeCell ref="JJY7:JKI7"/>
    <mergeCell ref="JKJ7:JKT7"/>
    <mergeCell ref="JKU7:JLE7"/>
    <mergeCell ref="JLF7:JLP7"/>
    <mergeCell ref="JLQ7:JMA7"/>
    <mergeCell ref="JMB7:JML7"/>
    <mergeCell ref="JEW7:JFG7"/>
    <mergeCell ref="JFH7:JFR7"/>
    <mergeCell ref="JFS7:JGC7"/>
    <mergeCell ref="JGD7:JGN7"/>
    <mergeCell ref="JGO7:JGY7"/>
    <mergeCell ref="JGZ7:JHJ7"/>
    <mergeCell ref="JHK7:JHU7"/>
    <mergeCell ref="JHV7:JIF7"/>
    <mergeCell ref="JIG7:JIQ7"/>
    <mergeCell ref="JBB7:JBL7"/>
    <mergeCell ref="JBM7:JBW7"/>
    <mergeCell ref="JBX7:JCH7"/>
    <mergeCell ref="JCI7:JCS7"/>
    <mergeCell ref="JCT7:JDD7"/>
    <mergeCell ref="JDE7:JDO7"/>
    <mergeCell ref="JDP7:JDZ7"/>
    <mergeCell ref="JEA7:JEK7"/>
    <mergeCell ref="JEL7:JEV7"/>
    <mergeCell ref="IXG7:IXQ7"/>
    <mergeCell ref="IXR7:IYB7"/>
    <mergeCell ref="IYC7:IYM7"/>
    <mergeCell ref="IYN7:IYX7"/>
    <mergeCell ref="IYY7:IZI7"/>
    <mergeCell ref="IZJ7:IZT7"/>
    <mergeCell ref="IZU7:JAE7"/>
    <mergeCell ref="JAF7:JAP7"/>
    <mergeCell ref="JAQ7:JBA7"/>
    <mergeCell ref="ITL7:ITV7"/>
    <mergeCell ref="ITW7:IUG7"/>
    <mergeCell ref="IUH7:IUR7"/>
    <mergeCell ref="IUS7:IVC7"/>
    <mergeCell ref="IVD7:IVN7"/>
    <mergeCell ref="IVO7:IVY7"/>
    <mergeCell ref="IVZ7:IWJ7"/>
    <mergeCell ref="IWK7:IWU7"/>
    <mergeCell ref="IWV7:IXF7"/>
    <mergeCell ref="IPQ7:IQA7"/>
    <mergeCell ref="IQB7:IQL7"/>
    <mergeCell ref="IQM7:IQW7"/>
    <mergeCell ref="IQX7:IRH7"/>
    <mergeCell ref="IRI7:IRS7"/>
    <mergeCell ref="IRT7:ISD7"/>
    <mergeCell ref="ISE7:ISO7"/>
    <mergeCell ref="ISP7:ISZ7"/>
    <mergeCell ref="ITA7:ITK7"/>
    <mergeCell ref="ILV7:IMF7"/>
    <mergeCell ref="IMG7:IMQ7"/>
    <mergeCell ref="IMR7:INB7"/>
    <mergeCell ref="INC7:INM7"/>
    <mergeCell ref="INN7:INX7"/>
    <mergeCell ref="INY7:IOI7"/>
    <mergeCell ref="IOJ7:IOT7"/>
    <mergeCell ref="IOU7:IPE7"/>
    <mergeCell ref="IPF7:IPP7"/>
    <mergeCell ref="IIA7:IIK7"/>
    <mergeCell ref="IIL7:IIV7"/>
    <mergeCell ref="IIW7:IJG7"/>
    <mergeCell ref="IJH7:IJR7"/>
    <mergeCell ref="IJS7:IKC7"/>
    <mergeCell ref="IKD7:IKN7"/>
    <mergeCell ref="IKO7:IKY7"/>
    <mergeCell ref="IKZ7:ILJ7"/>
    <mergeCell ref="ILK7:ILU7"/>
    <mergeCell ref="IEF7:IEP7"/>
    <mergeCell ref="IEQ7:IFA7"/>
    <mergeCell ref="IFB7:IFL7"/>
    <mergeCell ref="IFM7:IFW7"/>
    <mergeCell ref="IFX7:IGH7"/>
    <mergeCell ref="IGI7:IGS7"/>
    <mergeCell ref="IGT7:IHD7"/>
    <mergeCell ref="IHE7:IHO7"/>
    <mergeCell ref="IHP7:IHZ7"/>
    <mergeCell ref="IAK7:IAU7"/>
    <mergeCell ref="IAV7:IBF7"/>
    <mergeCell ref="IBG7:IBQ7"/>
    <mergeCell ref="IBR7:ICB7"/>
    <mergeCell ref="ICC7:ICM7"/>
    <mergeCell ref="ICN7:ICX7"/>
    <mergeCell ref="ICY7:IDI7"/>
    <mergeCell ref="IDJ7:IDT7"/>
    <mergeCell ref="IDU7:IEE7"/>
    <mergeCell ref="HWP7:HWZ7"/>
    <mergeCell ref="HXA7:HXK7"/>
    <mergeCell ref="HXL7:HXV7"/>
    <mergeCell ref="HXW7:HYG7"/>
    <mergeCell ref="HYH7:HYR7"/>
    <mergeCell ref="HYS7:HZC7"/>
    <mergeCell ref="HZD7:HZN7"/>
    <mergeCell ref="HZO7:HZY7"/>
    <mergeCell ref="HZZ7:IAJ7"/>
    <mergeCell ref="HSU7:HTE7"/>
    <mergeCell ref="HTF7:HTP7"/>
    <mergeCell ref="HTQ7:HUA7"/>
    <mergeCell ref="HUB7:HUL7"/>
    <mergeCell ref="HUM7:HUW7"/>
    <mergeCell ref="HUX7:HVH7"/>
    <mergeCell ref="HVI7:HVS7"/>
    <mergeCell ref="HVT7:HWD7"/>
    <mergeCell ref="HWE7:HWO7"/>
    <mergeCell ref="HOZ7:HPJ7"/>
    <mergeCell ref="HPK7:HPU7"/>
    <mergeCell ref="HPV7:HQF7"/>
    <mergeCell ref="HQG7:HQQ7"/>
    <mergeCell ref="HQR7:HRB7"/>
    <mergeCell ref="HRC7:HRM7"/>
    <mergeCell ref="HRN7:HRX7"/>
    <mergeCell ref="HRY7:HSI7"/>
    <mergeCell ref="HSJ7:HST7"/>
    <mergeCell ref="HLE7:HLO7"/>
    <mergeCell ref="HLP7:HLZ7"/>
    <mergeCell ref="HMA7:HMK7"/>
    <mergeCell ref="HML7:HMV7"/>
    <mergeCell ref="HMW7:HNG7"/>
    <mergeCell ref="HNH7:HNR7"/>
    <mergeCell ref="HNS7:HOC7"/>
    <mergeCell ref="HOD7:HON7"/>
    <mergeCell ref="HOO7:HOY7"/>
    <mergeCell ref="HHJ7:HHT7"/>
    <mergeCell ref="HHU7:HIE7"/>
    <mergeCell ref="HIF7:HIP7"/>
    <mergeCell ref="HIQ7:HJA7"/>
    <mergeCell ref="HJB7:HJL7"/>
    <mergeCell ref="HJM7:HJW7"/>
    <mergeCell ref="HJX7:HKH7"/>
    <mergeCell ref="HKI7:HKS7"/>
    <mergeCell ref="HKT7:HLD7"/>
    <mergeCell ref="HDO7:HDY7"/>
    <mergeCell ref="HDZ7:HEJ7"/>
    <mergeCell ref="HEK7:HEU7"/>
    <mergeCell ref="HEV7:HFF7"/>
    <mergeCell ref="HFG7:HFQ7"/>
    <mergeCell ref="HFR7:HGB7"/>
    <mergeCell ref="HGC7:HGM7"/>
    <mergeCell ref="HGN7:HGX7"/>
    <mergeCell ref="HGY7:HHI7"/>
    <mergeCell ref="GZT7:HAD7"/>
    <mergeCell ref="HAE7:HAO7"/>
    <mergeCell ref="HAP7:HAZ7"/>
    <mergeCell ref="HBA7:HBK7"/>
    <mergeCell ref="HBL7:HBV7"/>
    <mergeCell ref="HBW7:HCG7"/>
    <mergeCell ref="HCH7:HCR7"/>
    <mergeCell ref="HCS7:HDC7"/>
    <mergeCell ref="HDD7:HDN7"/>
    <mergeCell ref="GVY7:GWI7"/>
    <mergeCell ref="GWJ7:GWT7"/>
    <mergeCell ref="GWU7:GXE7"/>
    <mergeCell ref="GXF7:GXP7"/>
    <mergeCell ref="GXQ7:GYA7"/>
    <mergeCell ref="GYB7:GYL7"/>
    <mergeCell ref="GYM7:GYW7"/>
    <mergeCell ref="GYX7:GZH7"/>
    <mergeCell ref="GZI7:GZS7"/>
    <mergeCell ref="GSD7:GSN7"/>
    <mergeCell ref="GSO7:GSY7"/>
    <mergeCell ref="GSZ7:GTJ7"/>
    <mergeCell ref="GTK7:GTU7"/>
    <mergeCell ref="GTV7:GUF7"/>
    <mergeCell ref="GUG7:GUQ7"/>
    <mergeCell ref="GUR7:GVB7"/>
    <mergeCell ref="GVC7:GVM7"/>
    <mergeCell ref="GVN7:GVX7"/>
    <mergeCell ref="GOI7:GOS7"/>
    <mergeCell ref="GOT7:GPD7"/>
    <mergeCell ref="GPE7:GPO7"/>
    <mergeCell ref="GPP7:GPZ7"/>
    <mergeCell ref="GQA7:GQK7"/>
    <mergeCell ref="GQL7:GQV7"/>
    <mergeCell ref="GQW7:GRG7"/>
    <mergeCell ref="GRH7:GRR7"/>
    <mergeCell ref="GRS7:GSC7"/>
    <mergeCell ref="GKN7:GKX7"/>
    <mergeCell ref="GKY7:GLI7"/>
    <mergeCell ref="GLJ7:GLT7"/>
    <mergeCell ref="GLU7:GME7"/>
    <mergeCell ref="GMF7:GMP7"/>
    <mergeCell ref="GMQ7:GNA7"/>
    <mergeCell ref="GNB7:GNL7"/>
    <mergeCell ref="GNM7:GNW7"/>
    <mergeCell ref="GNX7:GOH7"/>
    <mergeCell ref="GGS7:GHC7"/>
    <mergeCell ref="GHD7:GHN7"/>
    <mergeCell ref="GHO7:GHY7"/>
    <mergeCell ref="GHZ7:GIJ7"/>
    <mergeCell ref="GIK7:GIU7"/>
    <mergeCell ref="GIV7:GJF7"/>
    <mergeCell ref="GJG7:GJQ7"/>
    <mergeCell ref="GJR7:GKB7"/>
    <mergeCell ref="GKC7:GKM7"/>
    <mergeCell ref="GCX7:GDH7"/>
    <mergeCell ref="GDI7:GDS7"/>
    <mergeCell ref="GDT7:GED7"/>
    <mergeCell ref="GEE7:GEO7"/>
    <mergeCell ref="GEP7:GEZ7"/>
    <mergeCell ref="GFA7:GFK7"/>
    <mergeCell ref="GFL7:GFV7"/>
    <mergeCell ref="GFW7:GGG7"/>
    <mergeCell ref="GGH7:GGR7"/>
    <mergeCell ref="FZC7:FZM7"/>
    <mergeCell ref="FZN7:FZX7"/>
    <mergeCell ref="FZY7:GAI7"/>
    <mergeCell ref="GAJ7:GAT7"/>
    <mergeCell ref="GAU7:GBE7"/>
    <mergeCell ref="GBF7:GBP7"/>
    <mergeCell ref="GBQ7:GCA7"/>
    <mergeCell ref="GCB7:GCL7"/>
    <mergeCell ref="GCM7:GCW7"/>
    <mergeCell ref="FVH7:FVR7"/>
    <mergeCell ref="FVS7:FWC7"/>
    <mergeCell ref="FWD7:FWN7"/>
    <mergeCell ref="FWO7:FWY7"/>
    <mergeCell ref="FWZ7:FXJ7"/>
    <mergeCell ref="FXK7:FXU7"/>
    <mergeCell ref="FXV7:FYF7"/>
    <mergeCell ref="FYG7:FYQ7"/>
    <mergeCell ref="FYR7:FZB7"/>
    <mergeCell ref="FRM7:FRW7"/>
    <mergeCell ref="FRX7:FSH7"/>
    <mergeCell ref="FSI7:FSS7"/>
    <mergeCell ref="FST7:FTD7"/>
    <mergeCell ref="FTE7:FTO7"/>
    <mergeCell ref="FTP7:FTZ7"/>
    <mergeCell ref="FUA7:FUK7"/>
    <mergeCell ref="FUL7:FUV7"/>
    <mergeCell ref="FUW7:FVG7"/>
    <mergeCell ref="FNR7:FOB7"/>
    <mergeCell ref="FOC7:FOM7"/>
    <mergeCell ref="FON7:FOX7"/>
    <mergeCell ref="FOY7:FPI7"/>
    <mergeCell ref="FPJ7:FPT7"/>
    <mergeCell ref="FPU7:FQE7"/>
    <mergeCell ref="FQF7:FQP7"/>
    <mergeCell ref="FQQ7:FRA7"/>
    <mergeCell ref="FRB7:FRL7"/>
    <mergeCell ref="FJW7:FKG7"/>
    <mergeCell ref="FKH7:FKR7"/>
    <mergeCell ref="FKS7:FLC7"/>
    <mergeCell ref="FLD7:FLN7"/>
    <mergeCell ref="FLO7:FLY7"/>
    <mergeCell ref="FLZ7:FMJ7"/>
    <mergeCell ref="FMK7:FMU7"/>
    <mergeCell ref="FMV7:FNF7"/>
    <mergeCell ref="FNG7:FNQ7"/>
    <mergeCell ref="FGB7:FGL7"/>
    <mergeCell ref="FGM7:FGW7"/>
    <mergeCell ref="FGX7:FHH7"/>
    <mergeCell ref="FHI7:FHS7"/>
    <mergeCell ref="FHT7:FID7"/>
    <mergeCell ref="FIE7:FIO7"/>
    <mergeCell ref="FIP7:FIZ7"/>
    <mergeCell ref="FJA7:FJK7"/>
    <mergeCell ref="FJL7:FJV7"/>
    <mergeCell ref="FCG7:FCQ7"/>
    <mergeCell ref="FCR7:FDB7"/>
    <mergeCell ref="FDC7:FDM7"/>
    <mergeCell ref="FDN7:FDX7"/>
    <mergeCell ref="FDY7:FEI7"/>
    <mergeCell ref="FEJ7:FET7"/>
    <mergeCell ref="FEU7:FFE7"/>
    <mergeCell ref="FFF7:FFP7"/>
    <mergeCell ref="FFQ7:FGA7"/>
    <mergeCell ref="EYL7:EYV7"/>
    <mergeCell ref="EYW7:EZG7"/>
    <mergeCell ref="EZH7:EZR7"/>
    <mergeCell ref="EZS7:FAC7"/>
    <mergeCell ref="FAD7:FAN7"/>
    <mergeCell ref="FAO7:FAY7"/>
    <mergeCell ref="FAZ7:FBJ7"/>
    <mergeCell ref="FBK7:FBU7"/>
    <mergeCell ref="FBV7:FCF7"/>
    <mergeCell ref="EUQ7:EVA7"/>
    <mergeCell ref="EVB7:EVL7"/>
    <mergeCell ref="EVM7:EVW7"/>
    <mergeCell ref="EVX7:EWH7"/>
    <mergeCell ref="EWI7:EWS7"/>
    <mergeCell ref="EWT7:EXD7"/>
    <mergeCell ref="EXE7:EXO7"/>
    <mergeCell ref="EXP7:EXZ7"/>
    <mergeCell ref="EYA7:EYK7"/>
    <mergeCell ref="EQV7:ERF7"/>
    <mergeCell ref="ERG7:ERQ7"/>
    <mergeCell ref="ERR7:ESB7"/>
    <mergeCell ref="ESC7:ESM7"/>
    <mergeCell ref="ESN7:ESX7"/>
    <mergeCell ref="ESY7:ETI7"/>
    <mergeCell ref="ETJ7:ETT7"/>
    <mergeCell ref="ETU7:EUE7"/>
    <mergeCell ref="EUF7:EUP7"/>
    <mergeCell ref="ENA7:ENK7"/>
    <mergeCell ref="ENL7:ENV7"/>
    <mergeCell ref="ENW7:EOG7"/>
    <mergeCell ref="EOH7:EOR7"/>
    <mergeCell ref="EOS7:EPC7"/>
    <mergeCell ref="EPD7:EPN7"/>
    <mergeCell ref="EPO7:EPY7"/>
    <mergeCell ref="EPZ7:EQJ7"/>
    <mergeCell ref="EQK7:EQU7"/>
    <mergeCell ref="EJF7:EJP7"/>
    <mergeCell ref="EJQ7:EKA7"/>
    <mergeCell ref="EKB7:EKL7"/>
    <mergeCell ref="EKM7:EKW7"/>
    <mergeCell ref="EKX7:ELH7"/>
    <mergeCell ref="ELI7:ELS7"/>
    <mergeCell ref="ELT7:EMD7"/>
    <mergeCell ref="EME7:EMO7"/>
    <mergeCell ref="EMP7:EMZ7"/>
    <mergeCell ref="EFK7:EFU7"/>
    <mergeCell ref="EFV7:EGF7"/>
    <mergeCell ref="EGG7:EGQ7"/>
    <mergeCell ref="EGR7:EHB7"/>
    <mergeCell ref="EHC7:EHM7"/>
    <mergeCell ref="EHN7:EHX7"/>
    <mergeCell ref="EHY7:EII7"/>
    <mergeCell ref="EIJ7:EIT7"/>
    <mergeCell ref="EIU7:EJE7"/>
    <mergeCell ref="EBP7:EBZ7"/>
    <mergeCell ref="ECA7:ECK7"/>
    <mergeCell ref="ECL7:ECV7"/>
    <mergeCell ref="ECW7:EDG7"/>
    <mergeCell ref="EDH7:EDR7"/>
    <mergeCell ref="EDS7:EEC7"/>
    <mergeCell ref="EED7:EEN7"/>
    <mergeCell ref="EEO7:EEY7"/>
    <mergeCell ref="EEZ7:EFJ7"/>
    <mergeCell ref="DXU7:DYE7"/>
    <mergeCell ref="DYF7:DYP7"/>
    <mergeCell ref="DYQ7:DZA7"/>
    <mergeCell ref="DZB7:DZL7"/>
    <mergeCell ref="DZM7:DZW7"/>
    <mergeCell ref="DZX7:EAH7"/>
    <mergeCell ref="EAI7:EAS7"/>
    <mergeCell ref="EAT7:EBD7"/>
    <mergeCell ref="EBE7:EBO7"/>
    <mergeCell ref="DTZ7:DUJ7"/>
    <mergeCell ref="DUK7:DUU7"/>
    <mergeCell ref="DUV7:DVF7"/>
    <mergeCell ref="DVG7:DVQ7"/>
    <mergeCell ref="DVR7:DWB7"/>
    <mergeCell ref="DWC7:DWM7"/>
    <mergeCell ref="DWN7:DWX7"/>
    <mergeCell ref="DWY7:DXI7"/>
    <mergeCell ref="DXJ7:DXT7"/>
    <mergeCell ref="DQE7:DQO7"/>
    <mergeCell ref="DQP7:DQZ7"/>
    <mergeCell ref="DRA7:DRK7"/>
    <mergeCell ref="DRL7:DRV7"/>
    <mergeCell ref="DRW7:DSG7"/>
    <mergeCell ref="DSH7:DSR7"/>
    <mergeCell ref="DSS7:DTC7"/>
    <mergeCell ref="DTD7:DTN7"/>
    <mergeCell ref="DTO7:DTY7"/>
    <mergeCell ref="DMJ7:DMT7"/>
    <mergeCell ref="DMU7:DNE7"/>
    <mergeCell ref="DNF7:DNP7"/>
    <mergeCell ref="DNQ7:DOA7"/>
    <mergeCell ref="DOB7:DOL7"/>
    <mergeCell ref="DOM7:DOW7"/>
    <mergeCell ref="DOX7:DPH7"/>
    <mergeCell ref="DPI7:DPS7"/>
    <mergeCell ref="DPT7:DQD7"/>
    <mergeCell ref="DIO7:DIY7"/>
    <mergeCell ref="DIZ7:DJJ7"/>
    <mergeCell ref="DJK7:DJU7"/>
    <mergeCell ref="DJV7:DKF7"/>
    <mergeCell ref="DKG7:DKQ7"/>
    <mergeCell ref="DKR7:DLB7"/>
    <mergeCell ref="DLC7:DLM7"/>
    <mergeCell ref="DLN7:DLX7"/>
    <mergeCell ref="DLY7:DMI7"/>
    <mergeCell ref="DET7:DFD7"/>
    <mergeCell ref="DFE7:DFO7"/>
    <mergeCell ref="DFP7:DFZ7"/>
    <mergeCell ref="DGA7:DGK7"/>
    <mergeCell ref="DGL7:DGV7"/>
    <mergeCell ref="DGW7:DHG7"/>
    <mergeCell ref="DHH7:DHR7"/>
    <mergeCell ref="DHS7:DIC7"/>
    <mergeCell ref="DID7:DIN7"/>
    <mergeCell ref="DAY7:DBI7"/>
    <mergeCell ref="DBJ7:DBT7"/>
    <mergeCell ref="DBU7:DCE7"/>
    <mergeCell ref="DCF7:DCP7"/>
    <mergeCell ref="DCQ7:DDA7"/>
    <mergeCell ref="DDB7:DDL7"/>
    <mergeCell ref="DDM7:DDW7"/>
    <mergeCell ref="DDX7:DEH7"/>
    <mergeCell ref="DEI7:DES7"/>
    <mergeCell ref="CXD7:CXN7"/>
    <mergeCell ref="CXO7:CXY7"/>
    <mergeCell ref="CXZ7:CYJ7"/>
    <mergeCell ref="CYK7:CYU7"/>
    <mergeCell ref="CYV7:CZF7"/>
    <mergeCell ref="CZG7:CZQ7"/>
    <mergeCell ref="CZR7:DAB7"/>
    <mergeCell ref="DAC7:DAM7"/>
    <mergeCell ref="DAN7:DAX7"/>
    <mergeCell ref="CTI7:CTS7"/>
    <mergeCell ref="CTT7:CUD7"/>
    <mergeCell ref="CUE7:CUO7"/>
    <mergeCell ref="CUP7:CUZ7"/>
    <mergeCell ref="CVA7:CVK7"/>
    <mergeCell ref="CVL7:CVV7"/>
    <mergeCell ref="CVW7:CWG7"/>
    <mergeCell ref="CWH7:CWR7"/>
    <mergeCell ref="CWS7:CXC7"/>
    <mergeCell ref="CPN7:CPX7"/>
    <mergeCell ref="CPY7:CQI7"/>
    <mergeCell ref="CQJ7:CQT7"/>
    <mergeCell ref="CQU7:CRE7"/>
    <mergeCell ref="CRF7:CRP7"/>
    <mergeCell ref="CRQ7:CSA7"/>
    <mergeCell ref="CSB7:CSL7"/>
    <mergeCell ref="CSM7:CSW7"/>
    <mergeCell ref="CSX7:CTH7"/>
    <mergeCell ref="CLS7:CMC7"/>
    <mergeCell ref="CMD7:CMN7"/>
    <mergeCell ref="CMO7:CMY7"/>
    <mergeCell ref="CMZ7:CNJ7"/>
    <mergeCell ref="CNK7:CNU7"/>
    <mergeCell ref="CNV7:COF7"/>
    <mergeCell ref="COG7:COQ7"/>
    <mergeCell ref="COR7:CPB7"/>
    <mergeCell ref="CPC7:CPM7"/>
    <mergeCell ref="CHX7:CIH7"/>
    <mergeCell ref="CII7:CIS7"/>
    <mergeCell ref="CIT7:CJD7"/>
    <mergeCell ref="CJE7:CJO7"/>
    <mergeCell ref="CJP7:CJZ7"/>
    <mergeCell ref="CKA7:CKK7"/>
    <mergeCell ref="CKL7:CKV7"/>
    <mergeCell ref="CKW7:CLG7"/>
    <mergeCell ref="CLH7:CLR7"/>
    <mergeCell ref="CEC7:CEM7"/>
    <mergeCell ref="CEN7:CEX7"/>
    <mergeCell ref="CEY7:CFI7"/>
    <mergeCell ref="CFJ7:CFT7"/>
    <mergeCell ref="CFU7:CGE7"/>
    <mergeCell ref="CGF7:CGP7"/>
    <mergeCell ref="CGQ7:CHA7"/>
    <mergeCell ref="CHB7:CHL7"/>
    <mergeCell ref="CHM7:CHW7"/>
    <mergeCell ref="CAH7:CAR7"/>
    <mergeCell ref="CAS7:CBC7"/>
    <mergeCell ref="CBD7:CBN7"/>
    <mergeCell ref="CBO7:CBY7"/>
    <mergeCell ref="CBZ7:CCJ7"/>
    <mergeCell ref="CCK7:CCU7"/>
    <mergeCell ref="CCV7:CDF7"/>
    <mergeCell ref="CDG7:CDQ7"/>
    <mergeCell ref="CDR7:CEB7"/>
    <mergeCell ref="BWM7:BWW7"/>
    <mergeCell ref="BWX7:BXH7"/>
    <mergeCell ref="BXI7:BXS7"/>
    <mergeCell ref="BXT7:BYD7"/>
    <mergeCell ref="BYE7:BYO7"/>
    <mergeCell ref="BYP7:BYZ7"/>
    <mergeCell ref="BZA7:BZK7"/>
    <mergeCell ref="BZL7:BZV7"/>
    <mergeCell ref="BZW7:CAG7"/>
    <mergeCell ref="BSR7:BTB7"/>
    <mergeCell ref="BTC7:BTM7"/>
    <mergeCell ref="BTN7:BTX7"/>
    <mergeCell ref="BTY7:BUI7"/>
    <mergeCell ref="BUJ7:BUT7"/>
    <mergeCell ref="BUU7:BVE7"/>
    <mergeCell ref="BVF7:BVP7"/>
    <mergeCell ref="BVQ7:BWA7"/>
    <mergeCell ref="BWB7:BWL7"/>
    <mergeCell ref="BOW7:BPG7"/>
    <mergeCell ref="BPH7:BPR7"/>
    <mergeCell ref="BPS7:BQC7"/>
    <mergeCell ref="BQD7:BQN7"/>
    <mergeCell ref="BQO7:BQY7"/>
    <mergeCell ref="BQZ7:BRJ7"/>
    <mergeCell ref="BRK7:BRU7"/>
    <mergeCell ref="BRV7:BSF7"/>
    <mergeCell ref="BSG7:BSQ7"/>
    <mergeCell ref="BLB7:BLL7"/>
    <mergeCell ref="BLM7:BLW7"/>
    <mergeCell ref="BLX7:BMH7"/>
    <mergeCell ref="BMI7:BMS7"/>
    <mergeCell ref="BMT7:BND7"/>
    <mergeCell ref="BNE7:BNO7"/>
    <mergeCell ref="BNP7:BNZ7"/>
    <mergeCell ref="BOA7:BOK7"/>
    <mergeCell ref="BOL7:BOV7"/>
    <mergeCell ref="BHG7:BHQ7"/>
    <mergeCell ref="BHR7:BIB7"/>
    <mergeCell ref="BIC7:BIM7"/>
    <mergeCell ref="BIN7:BIX7"/>
    <mergeCell ref="BIY7:BJI7"/>
    <mergeCell ref="BJJ7:BJT7"/>
    <mergeCell ref="BJU7:BKE7"/>
    <mergeCell ref="BKF7:BKP7"/>
    <mergeCell ref="BKQ7:BLA7"/>
    <mergeCell ref="BDL7:BDV7"/>
    <mergeCell ref="BDW7:BEG7"/>
    <mergeCell ref="BEH7:BER7"/>
    <mergeCell ref="BES7:BFC7"/>
    <mergeCell ref="BFD7:BFN7"/>
    <mergeCell ref="BFO7:BFY7"/>
    <mergeCell ref="BFZ7:BGJ7"/>
    <mergeCell ref="BGK7:BGU7"/>
    <mergeCell ref="BGV7:BHF7"/>
    <mergeCell ref="AZQ7:BAA7"/>
    <mergeCell ref="BAB7:BAL7"/>
    <mergeCell ref="BAM7:BAW7"/>
    <mergeCell ref="BAX7:BBH7"/>
    <mergeCell ref="BBI7:BBS7"/>
    <mergeCell ref="BBT7:BCD7"/>
    <mergeCell ref="BCE7:BCO7"/>
    <mergeCell ref="BCP7:BCZ7"/>
    <mergeCell ref="BDA7:BDK7"/>
    <mergeCell ref="AVV7:AWF7"/>
    <mergeCell ref="AWG7:AWQ7"/>
    <mergeCell ref="AWR7:AXB7"/>
    <mergeCell ref="AXC7:AXM7"/>
    <mergeCell ref="AXN7:AXX7"/>
    <mergeCell ref="AXY7:AYI7"/>
    <mergeCell ref="AYJ7:AYT7"/>
    <mergeCell ref="AYU7:AZE7"/>
    <mergeCell ref="AZF7:AZP7"/>
    <mergeCell ref="ASA7:ASK7"/>
    <mergeCell ref="ASL7:ASV7"/>
    <mergeCell ref="ASW7:ATG7"/>
    <mergeCell ref="ATH7:ATR7"/>
    <mergeCell ref="ATS7:AUC7"/>
    <mergeCell ref="AUD7:AUN7"/>
    <mergeCell ref="AUO7:AUY7"/>
    <mergeCell ref="AUZ7:AVJ7"/>
    <mergeCell ref="AVK7:AVU7"/>
    <mergeCell ref="AOF7:AOP7"/>
    <mergeCell ref="AOQ7:APA7"/>
    <mergeCell ref="APB7:APL7"/>
    <mergeCell ref="APM7:APW7"/>
    <mergeCell ref="APX7:AQH7"/>
    <mergeCell ref="AQI7:AQS7"/>
    <mergeCell ref="AQT7:ARD7"/>
    <mergeCell ref="ARE7:ARO7"/>
    <mergeCell ref="ARP7:ARZ7"/>
    <mergeCell ref="AKK7:AKU7"/>
    <mergeCell ref="AKV7:ALF7"/>
    <mergeCell ref="ALG7:ALQ7"/>
    <mergeCell ref="ALR7:AMB7"/>
    <mergeCell ref="AMC7:AMM7"/>
    <mergeCell ref="AMN7:AMX7"/>
    <mergeCell ref="AMY7:ANI7"/>
    <mergeCell ref="ANJ7:ANT7"/>
    <mergeCell ref="ANU7:AOE7"/>
    <mergeCell ref="AGP7:AGZ7"/>
    <mergeCell ref="AHA7:AHK7"/>
    <mergeCell ref="AHL7:AHV7"/>
    <mergeCell ref="AHW7:AIG7"/>
    <mergeCell ref="AIH7:AIR7"/>
    <mergeCell ref="AIS7:AJC7"/>
    <mergeCell ref="AJD7:AJN7"/>
    <mergeCell ref="AJO7:AJY7"/>
    <mergeCell ref="AJZ7:AKJ7"/>
    <mergeCell ref="ACU7:ADE7"/>
    <mergeCell ref="ADF7:ADP7"/>
    <mergeCell ref="ADQ7:AEA7"/>
    <mergeCell ref="AEB7:AEL7"/>
    <mergeCell ref="AEM7:AEW7"/>
    <mergeCell ref="AEX7:AFH7"/>
    <mergeCell ref="AFI7:AFS7"/>
    <mergeCell ref="AFT7:AGD7"/>
    <mergeCell ref="AGE7:AGO7"/>
    <mergeCell ref="YZ7:ZJ7"/>
    <mergeCell ref="ZK7:ZU7"/>
    <mergeCell ref="ZV7:AAF7"/>
    <mergeCell ref="AAG7:AAQ7"/>
    <mergeCell ref="AAR7:ABB7"/>
    <mergeCell ref="ABC7:ABM7"/>
    <mergeCell ref="ABN7:ABX7"/>
    <mergeCell ref="ABY7:ACI7"/>
    <mergeCell ref="ACJ7:ACT7"/>
    <mergeCell ref="VE7:VO7"/>
    <mergeCell ref="VP7:VZ7"/>
    <mergeCell ref="WA7:WK7"/>
    <mergeCell ref="WL7:WV7"/>
    <mergeCell ref="WW7:XG7"/>
    <mergeCell ref="XH7:XR7"/>
    <mergeCell ref="XS7:YC7"/>
    <mergeCell ref="YD7:YN7"/>
    <mergeCell ref="YO7:YY7"/>
    <mergeCell ref="RJ7:RT7"/>
    <mergeCell ref="RU7:SE7"/>
    <mergeCell ref="SF7:SP7"/>
    <mergeCell ref="SQ7:TA7"/>
    <mergeCell ref="TB7:TL7"/>
    <mergeCell ref="TM7:TW7"/>
    <mergeCell ref="TX7:UH7"/>
    <mergeCell ref="UI7:US7"/>
    <mergeCell ref="UT7:VD7"/>
    <mergeCell ref="NO7:NY7"/>
    <mergeCell ref="NZ7:OJ7"/>
    <mergeCell ref="OK7:OU7"/>
    <mergeCell ref="OV7:PF7"/>
    <mergeCell ref="PG7:PQ7"/>
    <mergeCell ref="PR7:QB7"/>
    <mergeCell ref="QC7:QM7"/>
    <mergeCell ref="QN7:QX7"/>
    <mergeCell ref="QY7:RI7"/>
    <mergeCell ref="JT7:KD7"/>
    <mergeCell ref="KE7:KO7"/>
    <mergeCell ref="KP7:KZ7"/>
    <mergeCell ref="LA7:LK7"/>
    <mergeCell ref="LL7:LV7"/>
    <mergeCell ref="LW7:MG7"/>
    <mergeCell ref="MH7:MR7"/>
    <mergeCell ref="MS7:NC7"/>
    <mergeCell ref="ND7:NN7"/>
    <mergeCell ref="FY7:GI7"/>
    <mergeCell ref="GJ7:GT7"/>
    <mergeCell ref="GU7:HE7"/>
    <mergeCell ref="HF7:HP7"/>
    <mergeCell ref="HQ7:IA7"/>
    <mergeCell ref="IB7:IL7"/>
    <mergeCell ref="IM7:IW7"/>
    <mergeCell ref="IX7:JH7"/>
    <mergeCell ref="JI7:JS7"/>
    <mergeCell ref="CD7:CN7"/>
    <mergeCell ref="CO7:CY7"/>
    <mergeCell ref="CZ7:DJ7"/>
    <mergeCell ref="DK7:DU7"/>
    <mergeCell ref="DV7:EF7"/>
    <mergeCell ref="EG7:EQ7"/>
    <mergeCell ref="ER7:FB7"/>
    <mergeCell ref="FC7:FM7"/>
    <mergeCell ref="FN7:FX7"/>
    <mergeCell ref="B7:D7"/>
    <mergeCell ref="E7:O7"/>
    <mergeCell ref="P7:Z7"/>
    <mergeCell ref="AA7:AK7"/>
    <mergeCell ref="AL7:AV7"/>
    <mergeCell ref="AW7:BG7"/>
    <mergeCell ref="BH7:BR7"/>
    <mergeCell ref="BS7:CC7"/>
    <mergeCell ref="LYE6:LYO6"/>
    <mergeCell ref="LYP6:LYZ6"/>
    <mergeCell ref="LZA6:LZK6"/>
    <mergeCell ref="LZL6:LZV6"/>
    <mergeCell ref="LZW6:MAG6"/>
    <mergeCell ref="MAH6:MAR6"/>
    <mergeCell ref="MAS6:MBC6"/>
    <mergeCell ref="MBD6:MBH6"/>
    <mergeCell ref="LUU6:LVE6"/>
    <mergeCell ref="LVF6:LVP6"/>
    <mergeCell ref="LVQ6:LWA6"/>
    <mergeCell ref="LWB6:LWL6"/>
    <mergeCell ref="LWM6:LWW6"/>
    <mergeCell ref="LWX6:LXH6"/>
    <mergeCell ref="LXI6:LXS6"/>
    <mergeCell ref="LXT6:LYD6"/>
    <mergeCell ref="LPH6:LPR6"/>
    <mergeCell ref="LPS6:LQC6"/>
    <mergeCell ref="LQD6:LQN6"/>
    <mergeCell ref="LIY6:LJI6"/>
    <mergeCell ref="LJJ6:LJT6"/>
    <mergeCell ref="LJU6:LKE6"/>
    <mergeCell ref="LKF6:LKP6"/>
    <mergeCell ref="LUJ6:LUT6"/>
    <mergeCell ref="LQO6:LQY6"/>
    <mergeCell ref="LQZ6:LRJ6"/>
    <mergeCell ref="LRK6:LRU6"/>
    <mergeCell ref="LRV6:LSF6"/>
    <mergeCell ref="LSG6:LSQ6"/>
    <mergeCell ref="LSR6:LTB6"/>
    <mergeCell ref="LTC6:LTM6"/>
    <mergeCell ref="LTN6:LTX6"/>
    <mergeCell ref="LTY6:LUI6"/>
    <mergeCell ref="LMT6:LND6"/>
    <mergeCell ref="LNE6:LNO6"/>
    <mergeCell ref="LNP6:LNZ6"/>
    <mergeCell ref="LOA6:LOK6"/>
    <mergeCell ref="LOL6:LOV6"/>
    <mergeCell ref="LOW6:LPG6"/>
    <mergeCell ref="LKQ6:LLA6"/>
    <mergeCell ref="LLB6:LLL6"/>
    <mergeCell ref="LLM6:LLW6"/>
    <mergeCell ref="LLX6:LMH6"/>
    <mergeCell ref="LMI6:LMS6"/>
    <mergeCell ref="LFD6:LFN6"/>
    <mergeCell ref="LFO6:LFY6"/>
    <mergeCell ref="LFZ6:LGJ6"/>
    <mergeCell ref="LGK6:LGU6"/>
    <mergeCell ref="LGV6:LHF6"/>
    <mergeCell ref="LHG6:LHQ6"/>
    <mergeCell ref="LHR6:LIB6"/>
    <mergeCell ref="LIC6:LIM6"/>
    <mergeCell ref="LIN6:LIX6"/>
    <mergeCell ref="LBI6:LBS6"/>
    <mergeCell ref="LBT6:LCD6"/>
    <mergeCell ref="LCE6:LCO6"/>
    <mergeCell ref="LCP6:LCZ6"/>
    <mergeCell ref="LDA6:LDK6"/>
    <mergeCell ref="LDL6:LDV6"/>
    <mergeCell ref="LDW6:LEG6"/>
    <mergeCell ref="LEH6:LER6"/>
    <mergeCell ref="LES6:LFC6"/>
    <mergeCell ref="KXN6:KXX6"/>
    <mergeCell ref="KXY6:KYI6"/>
    <mergeCell ref="KYJ6:KYT6"/>
    <mergeCell ref="KYU6:KZE6"/>
    <mergeCell ref="KZF6:KZP6"/>
    <mergeCell ref="KZQ6:LAA6"/>
    <mergeCell ref="LAB6:LAL6"/>
    <mergeCell ref="LAM6:LAW6"/>
    <mergeCell ref="LAX6:LBH6"/>
    <mergeCell ref="KTS6:KUC6"/>
    <mergeCell ref="KUD6:KUN6"/>
    <mergeCell ref="KUO6:KUY6"/>
    <mergeCell ref="KUZ6:KVJ6"/>
    <mergeCell ref="KVK6:KVU6"/>
    <mergeCell ref="KVV6:KWF6"/>
    <mergeCell ref="KWG6:KWQ6"/>
    <mergeCell ref="KWR6:KXB6"/>
    <mergeCell ref="KXC6:KXM6"/>
    <mergeCell ref="KPX6:KQH6"/>
    <mergeCell ref="KQI6:KQS6"/>
    <mergeCell ref="KQT6:KRD6"/>
    <mergeCell ref="KRE6:KRO6"/>
    <mergeCell ref="KRP6:KRZ6"/>
    <mergeCell ref="KSA6:KSK6"/>
    <mergeCell ref="KSL6:KSV6"/>
    <mergeCell ref="KSW6:KTG6"/>
    <mergeCell ref="KTH6:KTR6"/>
    <mergeCell ref="KMC6:KMM6"/>
    <mergeCell ref="KMN6:KMX6"/>
    <mergeCell ref="KMY6:KNI6"/>
    <mergeCell ref="KNJ6:KNT6"/>
    <mergeCell ref="KNU6:KOE6"/>
    <mergeCell ref="KOF6:KOP6"/>
    <mergeCell ref="KOQ6:KPA6"/>
    <mergeCell ref="KPB6:KPL6"/>
    <mergeCell ref="KPM6:KPW6"/>
    <mergeCell ref="KIH6:KIR6"/>
    <mergeCell ref="KIS6:KJC6"/>
    <mergeCell ref="KJD6:KJN6"/>
    <mergeCell ref="KJO6:KJY6"/>
    <mergeCell ref="KJZ6:KKJ6"/>
    <mergeCell ref="KKK6:KKU6"/>
    <mergeCell ref="KKV6:KLF6"/>
    <mergeCell ref="KLG6:KLQ6"/>
    <mergeCell ref="KLR6:KMB6"/>
    <mergeCell ref="KEM6:KEW6"/>
    <mergeCell ref="KEX6:KFH6"/>
    <mergeCell ref="KFI6:KFS6"/>
    <mergeCell ref="KFT6:KGD6"/>
    <mergeCell ref="KGE6:KGO6"/>
    <mergeCell ref="KGP6:KGZ6"/>
    <mergeCell ref="KHA6:KHK6"/>
    <mergeCell ref="KHL6:KHV6"/>
    <mergeCell ref="KHW6:KIG6"/>
    <mergeCell ref="KAR6:KBB6"/>
    <mergeCell ref="KBC6:KBM6"/>
    <mergeCell ref="KBN6:KBX6"/>
    <mergeCell ref="KBY6:KCI6"/>
    <mergeCell ref="KCJ6:KCT6"/>
    <mergeCell ref="KCU6:KDE6"/>
    <mergeCell ref="KDF6:KDP6"/>
    <mergeCell ref="KDQ6:KEA6"/>
    <mergeCell ref="KEB6:KEL6"/>
    <mergeCell ref="JWW6:JXG6"/>
    <mergeCell ref="JXH6:JXR6"/>
    <mergeCell ref="JXS6:JYC6"/>
    <mergeCell ref="JYD6:JYN6"/>
    <mergeCell ref="JYO6:JYY6"/>
    <mergeCell ref="JYZ6:JZJ6"/>
    <mergeCell ref="JZK6:JZU6"/>
    <mergeCell ref="JZV6:KAF6"/>
    <mergeCell ref="KAG6:KAQ6"/>
    <mergeCell ref="JTB6:JTL6"/>
    <mergeCell ref="JTM6:JTW6"/>
    <mergeCell ref="JTX6:JUH6"/>
    <mergeCell ref="JUI6:JUS6"/>
    <mergeCell ref="JUT6:JVD6"/>
    <mergeCell ref="JVE6:JVO6"/>
    <mergeCell ref="JVP6:JVZ6"/>
    <mergeCell ref="JWA6:JWK6"/>
    <mergeCell ref="JWL6:JWV6"/>
    <mergeCell ref="JSZ6:JTA6"/>
    <mergeCell ref="JRO6:JRY6"/>
    <mergeCell ref="JRZ6:JSJ6"/>
    <mergeCell ref="JSK6:JSU6"/>
    <mergeCell ref="JSV6:JSY6"/>
    <mergeCell ref="JNT6:JOD6"/>
    <mergeCell ref="JOE6:JOO6"/>
    <mergeCell ref="JOP6:JOZ6"/>
    <mergeCell ref="JPA6:JPK6"/>
    <mergeCell ref="JPL6:JPV6"/>
    <mergeCell ref="JPW6:JQG6"/>
    <mergeCell ref="JQH6:JQR6"/>
    <mergeCell ref="JQS6:JRC6"/>
    <mergeCell ref="JRD6:JRN6"/>
    <mergeCell ref="JJY6:JKI6"/>
    <mergeCell ref="JKJ6:JKT6"/>
    <mergeCell ref="JKU6:JLE6"/>
    <mergeCell ref="JLF6:JLP6"/>
    <mergeCell ref="JLQ6:JMA6"/>
    <mergeCell ref="JMB6:JML6"/>
    <mergeCell ref="JMM6:JMW6"/>
    <mergeCell ref="JMX6:JNH6"/>
    <mergeCell ref="JNI6:JNS6"/>
    <mergeCell ref="JGD6:JGN6"/>
    <mergeCell ref="JGO6:JGY6"/>
    <mergeCell ref="JGZ6:JHJ6"/>
    <mergeCell ref="JHK6:JHU6"/>
    <mergeCell ref="JHV6:JIF6"/>
    <mergeCell ref="JIG6:JIQ6"/>
    <mergeCell ref="JIR6:JJB6"/>
    <mergeCell ref="JJC6:JJM6"/>
    <mergeCell ref="JJN6:JJX6"/>
    <mergeCell ref="JCI6:JCS6"/>
    <mergeCell ref="JCT6:JDD6"/>
    <mergeCell ref="JDE6:JDO6"/>
    <mergeCell ref="JDP6:JDZ6"/>
    <mergeCell ref="JEA6:JEK6"/>
    <mergeCell ref="JEL6:JEV6"/>
    <mergeCell ref="JEW6:JFG6"/>
    <mergeCell ref="JFH6:JFR6"/>
    <mergeCell ref="JFS6:JGC6"/>
    <mergeCell ref="IYN6:IYX6"/>
    <mergeCell ref="IYY6:IZI6"/>
    <mergeCell ref="IZJ6:IZT6"/>
    <mergeCell ref="IZU6:JAE6"/>
    <mergeCell ref="JAF6:JAP6"/>
    <mergeCell ref="JAQ6:JBA6"/>
    <mergeCell ref="JBB6:JBL6"/>
    <mergeCell ref="JBM6:JBW6"/>
    <mergeCell ref="JBX6:JCH6"/>
    <mergeCell ref="IUS6:IVC6"/>
    <mergeCell ref="IVD6:IVN6"/>
    <mergeCell ref="IVO6:IVY6"/>
    <mergeCell ref="IVZ6:IWJ6"/>
    <mergeCell ref="IWK6:IWU6"/>
    <mergeCell ref="IWV6:IXF6"/>
    <mergeCell ref="IXG6:IXQ6"/>
    <mergeCell ref="IXR6:IYB6"/>
    <mergeCell ref="IYC6:IYM6"/>
    <mergeCell ref="IQX6:IRH6"/>
    <mergeCell ref="IRI6:IRS6"/>
    <mergeCell ref="IRT6:ISD6"/>
    <mergeCell ref="ISE6:ISO6"/>
    <mergeCell ref="ISP6:ISZ6"/>
    <mergeCell ref="ITA6:ITK6"/>
    <mergeCell ref="ITL6:ITV6"/>
    <mergeCell ref="ITW6:IUG6"/>
    <mergeCell ref="IUH6:IUR6"/>
    <mergeCell ref="INC6:INM6"/>
    <mergeCell ref="INN6:INX6"/>
    <mergeCell ref="INY6:IOI6"/>
    <mergeCell ref="IOJ6:IOT6"/>
    <mergeCell ref="IOU6:IPE6"/>
    <mergeCell ref="IPF6:IPP6"/>
    <mergeCell ref="IPQ6:IQA6"/>
    <mergeCell ref="IQB6:IQL6"/>
    <mergeCell ref="IQM6:IQW6"/>
    <mergeCell ref="IJH6:IJR6"/>
    <mergeCell ref="IJS6:IKC6"/>
    <mergeCell ref="IKD6:IKN6"/>
    <mergeCell ref="IKO6:IKY6"/>
    <mergeCell ref="IKZ6:ILJ6"/>
    <mergeCell ref="ILK6:ILU6"/>
    <mergeCell ref="ILV6:IMF6"/>
    <mergeCell ref="IMG6:IMQ6"/>
    <mergeCell ref="IMR6:INB6"/>
    <mergeCell ref="IFM6:IFW6"/>
    <mergeCell ref="IFX6:IGH6"/>
    <mergeCell ref="IGI6:IGS6"/>
    <mergeCell ref="IGT6:IHD6"/>
    <mergeCell ref="IHE6:IHO6"/>
    <mergeCell ref="IHP6:IHZ6"/>
    <mergeCell ref="IIA6:IIK6"/>
    <mergeCell ref="IIL6:IIV6"/>
    <mergeCell ref="IIW6:IJG6"/>
    <mergeCell ref="IBR6:ICB6"/>
    <mergeCell ref="ICC6:ICM6"/>
    <mergeCell ref="ICN6:ICX6"/>
    <mergeCell ref="ICY6:IDI6"/>
    <mergeCell ref="IDJ6:IDT6"/>
    <mergeCell ref="IDU6:IEE6"/>
    <mergeCell ref="IEF6:IEP6"/>
    <mergeCell ref="IEQ6:IFA6"/>
    <mergeCell ref="IFB6:IFL6"/>
    <mergeCell ref="HXW6:HYG6"/>
    <mergeCell ref="HYH6:HYR6"/>
    <mergeCell ref="HYS6:HZC6"/>
    <mergeCell ref="HZD6:HZN6"/>
    <mergeCell ref="HZO6:HZY6"/>
    <mergeCell ref="HZZ6:IAJ6"/>
    <mergeCell ref="IAK6:IAU6"/>
    <mergeCell ref="IAV6:IBF6"/>
    <mergeCell ref="IBG6:IBQ6"/>
    <mergeCell ref="HUB6:HUL6"/>
    <mergeCell ref="HUM6:HUW6"/>
    <mergeCell ref="HUX6:HVH6"/>
    <mergeCell ref="HVI6:HVS6"/>
    <mergeCell ref="HVT6:HWD6"/>
    <mergeCell ref="HWE6:HWO6"/>
    <mergeCell ref="HWP6:HWZ6"/>
    <mergeCell ref="HXA6:HXK6"/>
    <mergeCell ref="HXL6:HXV6"/>
    <mergeCell ref="HQG6:HQQ6"/>
    <mergeCell ref="HQR6:HRB6"/>
    <mergeCell ref="HRC6:HRM6"/>
    <mergeCell ref="HRN6:HRX6"/>
    <mergeCell ref="HRY6:HSI6"/>
    <mergeCell ref="HSJ6:HST6"/>
    <mergeCell ref="HSU6:HTE6"/>
    <mergeCell ref="HTF6:HTP6"/>
    <mergeCell ref="HTQ6:HUA6"/>
    <mergeCell ref="HML6:HMV6"/>
    <mergeCell ref="HMW6:HNG6"/>
    <mergeCell ref="HNH6:HNR6"/>
    <mergeCell ref="HNS6:HOC6"/>
    <mergeCell ref="HOD6:HON6"/>
    <mergeCell ref="HOO6:HOY6"/>
    <mergeCell ref="HOZ6:HPJ6"/>
    <mergeCell ref="HPK6:HPU6"/>
    <mergeCell ref="HPV6:HQF6"/>
    <mergeCell ref="HIQ6:HJA6"/>
    <mergeCell ref="HJB6:HJL6"/>
    <mergeCell ref="HJM6:HJW6"/>
    <mergeCell ref="HJX6:HKH6"/>
    <mergeCell ref="HKI6:HKS6"/>
    <mergeCell ref="HKT6:HLD6"/>
    <mergeCell ref="HLE6:HLO6"/>
    <mergeCell ref="HLP6:HLZ6"/>
    <mergeCell ref="HMA6:HMK6"/>
    <mergeCell ref="HEV6:HFF6"/>
    <mergeCell ref="HFG6:HFQ6"/>
    <mergeCell ref="HFR6:HGB6"/>
    <mergeCell ref="HGC6:HGM6"/>
    <mergeCell ref="HGN6:HGX6"/>
    <mergeCell ref="HGY6:HHI6"/>
    <mergeCell ref="HHJ6:HHT6"/>
    <mergeCell ref="HHU6:HIE6"/>
    <mergeCell ref="HIF6:HIP6"/>
    <mergeCell ref="HBA6:HBK6"/>
    <mergeCell ref="HBL6:HBV6"/>
    <mergeCell ref="HBW6:HCG6"/>
    <mergeCell ref="HCH6:HCR6"/>
    <mergeCell ref="HCS6:HDC6"/>
    <mergeCell ref="HDD6:HDN6"/>
    <mergeCell ref="HDO6:HDY6"/>
    <mergeCell ref="HDZ6:HEJ6"/>
    <mergeCell ref="HEK6:HEU6"/>
    <mergeCell ref="GXF6:GXP6"/>
    <mergeCell ref="GXQ6:GYA6"/>
    <mergeCell ref="GYB6:GYL6"/>
    <mergeCell ref="GYM6:GYW6"/>
    <mergeCell ref="GYX6:GZH6"/>
    <mergeCell ref="GZI6:GZS6"/>
    <mergeCell ref="GZT6:HAD6"/>
    <mergeCell ref="HAE6:HAO6"/>
    <mergeCell ref="HAP6:HAZ6"/>
    <mergeCell ref="GTK6:GTU6"/>
    <mergeCell ref="GTV6:GUF6"/>
    <mergeCell ref="GUG6:GUQ6"/>
    <mergeCell ref="GUR6:GVB6"/>
    <mergeCell ref="GVC6:GVM6"/>
    <mergeCell ref="GVN6:GVX6"/>
    <mergeCell ref="GVY6:GWI6"/>
    <mergeCell ref="GWJ6:GWT6"/>
    <mergeCell ref="GWU6:GXE6"/>
    <mergeCell ref="GPP6:GPZ6"/>
    <mergeCell ref="GQA6:GQK6"/>
    <mergeCell ref="GQL6:GQV6"/>
    <mergeCell ref="GQW6:GRG6"/>
    <mergeCell ref="GRH6:GRR6"/>
    <mergeCell ref="GRS6:GSC6"/>
    <mergeCell ref="GSD6:GSN6"/>
    <mergeCell ref="GSO6:GSY6"/>
    <mergeCell ref="GSZ6:GTJ6"/>
    <mergeCell ref="GLU6:GME6"/>
    <mergeCell ref="GMF6:GMP6"/>
    <mergeCell ref="GMQ6:GNA6"/>
    <mergeCell ref="GNB6:GNL6"/>
    <mergeCell ref="GNM6:GNW6"/>
    <mergeCell ref="GNX6:GOH6"/>
    <mergeCell ref="GOI6:GOS6"/>
    <mergeCell ref="GOT6:GPD6"/>
    <mergeCell ref="GPE6:GPO6"/>
    <mergeCell ref="GHZ6:GIJ6"/>
    <mergeCell ref="GIK6:GIU6"/>
    <mergeCell ref="GIV6:GJF6"/>
    <mergeCell ref="GJG6:GJQ6"/>
    <mergeCell ref="GJR6:GKB6"/>
    <mergeCell ref="GKC6:GKM6"/>
    <mergeCell ref="GKN6:GKX6"/>
    <mergeCell ref="GKY6:GLI6"/>
    <mergeCell ref="GLJ6:GLT6"/>
    <mergeCell ref="GEE6:GEO6"/>
    <mergeCell ref="GEP6:GEZ6"/>
    <mergeCell ref="GFA6:GFK6"/>
    <mergeCell ref="GFL6:GFV6"/>
    <mergeCell ref="GFW6:GGG6"/>
    <mergeCell ref="GGH6:GGR6"/>
    <mergeCell ref="GGS6:GHC6"/>
    <mergeCell ref="GHD6:GHN6"/>
    <mergeCell ref="GHO6:GHY6"/>
    <mergeCell ref="GAJ6:GAT6"/>
    <mergeCell ref="GAU6:GBE6"/>
    <mergeCell ref="GBF6:GBP6"/>
    <mergeCell ref="GBQ6:GCA6"/>
    <mergeCell ref="GCB6:GCL6"/>
    <mergeCell ref="GCM6:GCW6"/>
    <mergeCell ref="GCX6:GDH6"/>
    <mergeCell ref="GDI6:GDS6"/>
    <mergeCell ref="GDT6:GED6"/>
    <mergeCell ref="FWO6:FWY6"/>
    <mergeCell ref="FWZ6:FXJ6"/>
    <mergeCell ref="FXK6:FXU6"/>
    <mergeCell ref="FXV6:FYF6"/>
    <mergeCell ref="FYG6:FYQ6"/>
    <mergeCell ref="FYR6:FZB6"/>
    <mergeCell ref="FZC6:FZM6"/>
    <mergeCell ref="FZN6:FZX6"/>
    <mergeCell ref="FZY6:GAI6"/>
    <mergeCell ref="FST6:FTD6"/>
    <mergeCell ref="FTE6:FTO6"/>
    <mergeCell ref="FTP6:FTZ6"/>
    <mergeCell ref="FUA6:FUK6"/>
    <mergeCell ref="FUL6:FUV6"/>
    <mergeCell ref="FUW6:FVG6"/>
    <mergeCell ref="FVH6:FVR6"/>
    <mergeCell ref="FVS6:FWC6"/>
    <mergeCell ref="FWD6:FWN6"/>
    <mergeCell ref="FOY6:FPI6"/>
    <mergeCell ref="FPJ6:FPT6"/>
    <mergeCell ref="FPU6:FQE6"/>
    <mergeCell ref="FQF6:FQP6"/>
    <mergeCell ref="FQQ6:FRA6"/>
    <mergeCell ref="FRB6:FRL6"/>
    <mergeCell ref="FRM6:FRW6"/>
    <mergeCell ref="FRX6:FSH6"/>
    <mergeCell ref="FSI6:FSS6"/>
    <mergeCell ref="FLD6:FLN6"/>
    <mergeCell ref="FLO6:FLY6"/>
    <mergeCell ref="FLZ6:FMJ6"/>
    <mergeCell ref="FMK6:FMU6"/>
    <mergeCell ref="FMV6:FNF6"/>
    <mergeCell ref="FNG6:FNQ6"/>
    <mergeCell ref="FNR6:FOB6"/>
    <mergeCell ref="FOC6:FOM6"/>
    <mergeCell ref="FON6:FOX6"/>
    <mergeCell ref="FHI6:FHS6"/>
    <mergeCell ref="FHT6:FID6"/>
    <mergeCell ref="FIE6:FIO6"/>
    <mergeCell ref="FIP6:FIZ6"/>
    <mergeCell ref="FJA6:FJK6"/>
    <mergeCell ref="FJL6:FJV6"/>
    <mergeCell ref="FJW6:FKG6"/>
    <mergeCell ref="FKH6:FKR6"/>
    <mergeCell ref="FKS6:FLC6"/>
    <mergeCell ref="FDN6:FDX6"/>
    <mergeCell ref="FDY6:FEI6"/>
    <mergeCell ref="FEJ6:FET6"/>
    <mergeCell ref="FEU6:FFE6"/>
    <mergeCell ref="FFF6:FFP6"/>
    <mergeCell ref="FFQ6:FGA6"/>
    <mergeCell ref="FGB6:FGL6"/>
    <mergeCell ref="FGM6:FGW6"/>
    <mergeCell ref="FGX6:FHH6"/>
    <mergeCell ref="EZS6:FAC6"/>
    <mergeCell ref="FAD6:FAN6"/>
    <mergeCell ref="FAO6:FAY6"/>
    <mergeCell ref="FAZ6:FBJ6"/>
    <mergeCell ref="FBK6:FBU6"/>
    <mergeCell ref="FBV6:FCF6"/>
    <mergeCell ref="FCG6:FCQ6"/>
    <mergeCell ref="FCR6:FDB6"/>
    <mergeCell ref="FDC6:FDM6"/>
    <mergeCell ref="EVX6:EWH6"/>
    <mergeCell ref="EWI6:EWS6"/>
    <mergeCell ref="EWT6:EXD6"/>
    <mergeCell ref="EXE6:EXO6"/>
    <mergeCell ref="EXP6:EXZ6"/>
    <mergeCell ref="EYA6:EYK6"/>
    <mergeCell ref="EYL6:EYV6"/>
    <mergeCell ref="EYW6:EZG6"/>
    <mergeCell ref="EZH6:EZR6"/>
    <mergeCell ref="ESC6:ESM6"/>
    <mergeCell ref="ESN6:ESX6"/>
    <mergeCell ref="ESY6:ETI6"/>
    <mergeCell ref="ETJ6:ETT6"/>
    <mergeCell ref="ETU6:EUE6"/>
    <mergeCell ref="EUF6:EUP6"/>
    <mergeCell ref="EUQ6:EVA6"/>
    <mergeCell ref="EVB6:EVL6"/>
    <mergeCell ref="EVM6:EVW6"/>
    <mergeCell ref="EOH6:EOR6"/>
    <mergeCell ref="EOS6:EPC6"/>
    <mergeCell ref="EPD6:EPN6"/>
    <mergeCell ref="EPO6:EPY6"/>
    <mergeCell ref="EPZ6:EQJ6"/>
    <mergeCell ref="EQK6:EQU6"/>
    <mergeCell ref="EQV6:ERF6"/>
    <mergeCell ref="ERG6:ERQ6"/>
    <mergeCell ref="ERR6:ESB6"/>
    <mergeCell ref="EKM6:EKW6"/>
    <mergeCell ref="EKX6:ELH6"/>
    <mergeCell ref="ELI6:ELS6"/>
    <mergeCell ref="ELT6:EMD6"/>
    <mergeCell ref="EME6:EMO6"/>
    <mergeCell ref="EMP6:EMZ6"/>
    <mergeCell ref="ENA6:ENK6"/>
    <mergeCell ref="ENL6:ENV6"/>
    <mergeCell ref="ENW6:EOG6"/>
    <mergeCell ref="EGR6:EHB6"/>
    <mergeCell ref="EHC6:EHM6"/>
    <mergeCell ref="EHN6:EHX6"/>
    <mergeCell ref="EHY6:EII6"/>
    <mergeCell ref="EIJ6:EIT6"/>
    <mergeCell ref="EIU6:EJE6"/>
    <mergeCell ref="EJF6:EJP6"/>
    <mergeCell ref="EJQ6:EKA6"/>
    <mergeCell ref="EKB6:EKL6"/>
    <mergeCell ref="ECW6:EDG6"/>
    <mergeCell ref="EDH6:EDR6"/>
    <mergeCell ref="EDS6:EEC6"/>
    <mergeCell ref="EED6:EEN6"/>
    <mergeCell ref="EEO6:EEY6"/>
    <mergeCell ref="EEZ6:EFJ6"/>
    <mergeCell ref="EFK6:EFU6"/>
    <mergeCell ref="EFV6:EGF6"/>
    <mergeCell ref="EGG6:EGQ6"/>
    <mergeCell ref="DZB6:DZL6"/>
    <mergeCell ref="DZM6:DZW6"/>
    <mergeCell ref="DZX6:EAH6"/>
    <mergeCell ref="EAI6:EAS6"/>
    <mergeCell ref="EAT6:EBD6"/>
    <mergeCell ref="EBE6:EBO6"/>
    <mergeCell ref="EBP6:EBZ6"/>
    <mergeCell ref="ECA6:ECK6"/>
    <mergeCell ref="ECL6:ECV6"/>
    <mergeCell ref="DVG6:DVQ6"/>
    <mergeCell ref="DVR6:DWB6"/>
    <mergeCell ref="DWC6:DWM6"/>
    <mergeCell ref="DWN6:DWX6"/>
    <mergeCell ref="DWY6:DXI6"/>
    <mergeCell ref="DXJ6:DXT6"/>
    <mergeCell ref="DXU6:DYE6"/>
    <mergeCell ref="DYF6:DYP6"/>
    <mergeCell ref="DYQ6:DZA6"/>
    <mergeCell ref="DRL6:DRV6"/>
    <mergeCell ref="DRW6:DSG6"/>
    <mergeCell ref="DSH6:DSR6"/>
    <mergeCell ref="DSS6:DTC6"/>
    <mergeCell ref="DTD6:DTN6"/>
    <mergeCell ref="DTO6:DTY6"/>
    <mergeCell ref="DTZ6:DUJ6"/>
    <mergeCell ref="DUK6:DUU6"/>
    <mergeCell ref="DUV6:DVF6"/>
    <mergeCell ref="DNQ6:DOA6"/>
    <mergeCell ref="DOB6:DOL6"/>
    <mergeCell ref="DOM6:DOW6"/>
    <mergeCell ref="DOX6:DPH6"/>
    <mergeCell ref="DPI6:DPS6"/>
    <mergeCell ref="DPT6:DQD6"/>
    <mergeCell ref="DQE6:DQO6"/>
    <mergeCell ref="DQP6:DQZ6"/>
    <mergeCell ref="DRA6:DRK6"/>
    <mergeCell ref="DJV6:DKF6"/>
    <mergeCell ref="DKG6:DKQ6"/>
    <mergeCell ref="DKR6:DLB6"/>
    <mergeCell ref="DLC6:DLM6"/>
    <mergeCell ref="DLN6:DLX6"/>
    <mergeCell ref="DLY6:DMI6"/>
    <mergeCell ref="DMJ6:DMT6"/>
    <mergeCell ref="DMU6:DNE6"/>
    <mergeCell ref="DNF6:DNP6"/>
    <mergeCell ref="DGA6:DGK6"/>
    <mergeCell ref="DGL6:DGV6"/>
    <mergeCell ref="DGW6:DHG6"/>
    <mergeCell ref="DHH6:DHR6"/>
    <mergeCell ref="DHS6:DIC6"/>
    <mergeCell ref="DID6:DIN6"/>
    <mergeCell ref="DIO6:DIY6"/>
    <mergeCell ref="DIZ6:DJJ6"/>
    <mergeCell ref="DJK6:DJU6"/>
    <mergeCell ref="DCF6:DCP6"/>
    <mergeCell ref="DCQ6:DDA6"/>
    <mergeCell ref="DDB6:DDL6"/>
    <mergeCell ref="DDM6:DDW6"/>
    <mergeCell ref="DDX6:DEH6"/>
    <mergeCell ref="DEI6:DES6"/>
    <mergeCell ref="DET6:DFD6"/>
    <mergeCell ref="DFE6:DFO6"/>
    <mergeCell ref="DFP6:DFZ6"/>
    <mergeCell ref="CYK6:CYU6"/>
    <mergeCell ref="CYV6:CZF6"/>
    <mergeCell ref="CZG6:CZQ6"/>
    <mergeCell ref="CZR6:DAB6"/>
    <mergeCell ref="DAC6:DAM6"/>
    <mergeCell ref="DAN6:DAX6"/>
    <mergeCell ref="DAY6:DBI6"/>
    <mergeCell ref="DBJ6:DBT6"/>
    <mergeCell ref="DBU6:DCE6"/>
    <mergeCell ref="CUP6:CUZ6"/>
    <mergeCell ref="CVA6:CVK6"/>
    <mergeCell ref="CVL6:CVV6"/>
    <mergeCell ref="CVW6:CWG6"/>
    <mergeCell ref="CWH6:CWR6"/>
    <mergeCell ref="CWS6:CXC6"/>
    <mergeCell ref="CXD6:CXN6"/>
    <mergeCell ref="CXO6:CXY6"/>
    <mergeCell ref="CXZ6:CYJ6"/>
    <mergeCell ref="CQU6:CRE6"/>
    <mergeCell ref="CRF6:CRP6"/>
    <mergeCell ref="CRQ6:CSA6"/>
    <mergeCell ref="CSB6:CSL6"/>
    <mergeCell ref="CSM6:CSW6"/>
    <mergeCell ref="CSX6:CTH6"/>
    <mergeCell ref="CTI6:CTS6"/>
    <mergeCell ref="CTT6:CUD6"/>
    <mergeCell ref="CUE6:CUO6"/>
    <mergeCell ref="CMZ6:CNJ6"/>
    <mergeCell ref="CNK6:CNU6"/>
    <mergeCell ref="CNV6:COF6"/>
    <mergeCell ref="COG6:COQ6"/>
    <mergeCell ref="COR6:CPB6"/>
    <mergeCell ref="CPC6:CPM6"/>
    <mergeCell ref="CPN6:CPX6"/>
    <mergeCell ref="CPY6:CQI6"/>
    <mergeCell ref="CQJ6:CQT6"/>
    <mergeCell ref="CJE6:CJO6"/>
    <mergeCell ref="CJP6:CJZ6"/>
    <mergeCell ref="CKA6:CKK6"/>
    <mergeCell ref="CKL6:CKV6"/>
    <mergeCell ref="CKW6:CLG6"/>
    <mergeCell ref="CLH6:CLR6"/>
    <mergeCell ref="CLS6:CMC6"/>
    <mergeCell ref="CMD6:CMN6"/>
    <mergeCell ref="CMO6:CMY6"/>
    <mergeCell ref="CFJ6:CFT6"/>
    <mergeCell ref="CFU6:CGE6"/>
    <mergeCell ref="CGF6:CGP6"/>
    <mergeCell ref="CGQ6:CHA6"/>
    <mergeCell ref="CHB6:CHL6"/>
    <mergeCell ref="CHM6:CHW6"/>
    <mergeCell ref="CHX6:CIH6"/>
    <mergeCell ref="CII6:CIS6"/>
    <mergeCell ref="CIT6:CJD6"/>
    <mergeCell ref="CBO6:CBY6"/>
    <mergeCell ref="CBZ6:CCJ6"/>
    <mergeCell ref="CCK6:CCU6"/>
    <mergeCell ref="CCV6:CDF6"/>
    <mergeCell ref="CDG6:CDQ6"/>
    <mergeCell ref="CDR6:CEB6"/>
    <mergeCell ref="CEC6:CEM6"/>
    <mergeCell ref="CEN6:CEX6"/>
    <mergeCell ref="CEY6:CFI6"/>
    <mergeCell ref="BXT6:BYD6"/>
    <mergeCell ref="BYE6:BYO6"/>
    <mergeCell ref="BYP6:BYZ6"/>
    <mergeCell ref="BZA6:BZK6"/>
    <mergeCell ref="BZL6:BZV6"/>
    <mergeCell ref="BZW6:CAG6"/>
    <mergeCell ref="CAH6:CAR6"/>
    <mergeCell ref="CAS6:CBC6"/>
    <mergeCell ref="CBD6:CBN6"/>
    <mergeCell ref="BTY6:BUI6"/>
    <mergeCell ref="BUJ6:BUT6"/>
    <mergeCell ref="BUU6:BVE6"/>
    <mergeCell ref="BVF6:BVP6"/>
    <mergeCell ref="BVQ6:BWA6"/>
    <mergeCell ref="BWB6:BWL6"/>
    <mergeCell ref="BWM6:BWW6"/>
    <mergeCell ref="BWX6:BXH6"/>
    <mergeCell ref="BXI6:BXS6"/>
    <mergeCell ref="BQD6:BQN6"/>
    <mergeCell ref="BQO6:BQY6"/>
    <mergeCell ref="BQZ6:BRJ6"/>
    <mergeCell ref="BRK6:BRU6"/>
    <mergeCell ref="BRV6:BSF6"/>
    <mergeCell ref="BSG6:BSQ6"/>
    <mergeCell ref="BSR6:BTB6"/>
    <mergeCell ref="BTC6:BTM6"/>
    <mergeCell ref="BTN6:BTX6"/>
    <mergeCell ref="BMI6:BMS6"/>
    <mergeCell ref="BMT6:BND6"/>
    <mergeCell ref="BNE6:BNO6"/>
    <mergeCell ref="BNP6:BNZ6"/>
    <mergeCell ref="BOA6:BOK6"/>
    <mergeCell ref="BOL6:BOV6"/>
    <mergeCell ref="BOW6:BPG6"/>
    <mergeCell ref="BPH6:BPR6"/>
    <mergeCell ref="BPS6:BQC6"/>
    <mergeCell ref="BIN6:BIX6"/>
    <mergeCell ref="BIY6:BJI6"/>
    <mergeCell ref="BJJ6:BJT6"/>
    <mergeCell ref="BJU6:BKE6"/>
    <mergeCell ref="BKF6:BKP6"/>
    <mergeCell ref="BKQ6:BLA6"/>
    <mergeCell ref="BLB6:BLL6"/>
    <mergeCell ref="BLM6:BLW6"/>
    <mergeCell ref="BLX6:BMH6"/>
    <mergeCell ref="BES6:BFC6"/>
    <mergeCell ref="BFD6:BFN6"/>
    <mergeCell ref="BFO6:BFY6"/>
    <mergeCell ref="BFZ6:BGJ6"/>
    <mergeCell ref="BGK6:BGU6"/>
    <mergeCell ref="BGV6:BHF6"/>
    <mergeCell ref="BHG6:BHQ6"/>
    <mergeCell ref="BHR6:BIB6"/>
    <mergeCell ref="BIC6:BIM6"/>
    <mergeCell ref="BAX6:BBH6"/>
    <mergeCell ref="BBI6:BBS6"/>
    <mergeCell ref="BBT6:BCD6"/>
    <mergeCell ref="BCE6:BCO6"/>
    <mergeCell ref="BCP6:BCZ6"/>
    <mergeCell ref="BDA6:BDK6"/>
    <mergeCell ref="BDL6:BDV6"/>
    <mergeCell ref="BDW6:BEG6"/>
    <mergeCell ref="BEH6:BER6"/>
    <mergeCell ref="AXC6:AXM6"/>
    <mergeCell ref="AXN6:AXX6"/>
    <mergeCell ref="AXY6:AYI6"/>
    <mergeCell ref="AYJ6:AYT6"/>
    <mergeCell ref="AYU6:AZE6"/>
    <mergeCell ref="AZF6:AZP6"/>
    <mergeCell ref="AZQ6:BAA6"/>
    <mergeCell ref="BAB6:BAL6"/>
    <mergeCell ref="BAM6:BAW6"/>
    <mergeCell ref="ATH6:ATR6"/>
    <mergeCell ref="ATS6:AUC6"/>
    <mergeCell ref="AUD6:AUN6"/>
    <mergeCell ref="AUO6:AUY6"/>
    <mergeCell ref="AUZ6:AVJ6"/>
    <mergeCell ref="AVK6:AVU6"/>
    <mergeCell ref="AVV6:AWF6"/>
    <mergeCell ref="AWG6:AWQ6"/>
    <mergeCell ref="AWR6:AXB6"/>
    <mergeCell ref="APM6:APW6"/>
    <mergeCell ref="APX6:AQH6"/>
    <mergeCell ref="AQI6:AQS6"/>
    <mergeCell ref="AQT6:ARD6"/>
    <mergeCell ref="ARE6:ARO6"/>
    <mergeCell ref="ARP6:ARZ6"/>
    <mergeCell ref="ASA6:ASK6"/>
    <mergeCell ref="ASL6:ASV6"/>
    <mergeCell ref="ASW6:ATG6"/>
    <mergeCell ref="ALR6:AMB6"/>
    <mergeCell ref="AMC6:AMM6"/>
    <mergeCell ref="AMN6:AMX6"/>
    <mergeCell ref="AMY6:ANI6"/>
    <mergeCell ref="ANJ6:ANT6"/>
    <mergeCell ref="ANU6:AOE6"/>
    <mergeCell ref="AOF6:AOP6"/>
    <mergeCell ref="AOQ6:APA6"/>
    <mergeCell ref="APB6:APL6"/>
    <mergeCell ref="AHW6:AIG6"/>
    <mergeCell ref="AIH6:AIR6"/>
    <mergeCell ref="AIS6:AJC6"/>
    <mergeCell ref="AJD6:AJN6"/>
    <mergeCell ref="AJO6:AJY6"/>
    <mergeCell ref="AJZ6:AKJ6"/>
    <mergeCell ref="AKK6:AKU6"/>
    <mergeCell ref="AKV6:ALF6"/>
    <mergeCell ref="ALG6:ALQ6"/>
    <mergeCell ref="AEB6:AEL6"/>
    <mergeCell ref="AEM6:AEW6"/>
    <mergeCell ref="AEX6:AFH6"/>
    <mergeCell ref="AFI6:AFS6"/>
    <mergeCell ref="AFT6:AGD6"/>
    <mergeCell ref="AGE6:AGO6"/>
    <mergeCell ref="AGP6:AGZ6"/>
    <mergeCell ref="AHA6:AHK6"/>
    <mergeCell ref="AHL6:AHV6"/>
    <mergeCell ref="AAG6:AAQ6"/>
    <mergeCell ref="AAR6:ABB6"/>
    <mergeCell ref="ABC6:ABM6"/>
    <mergeCell ref="ABN6:ABX6"/>
    <mergeCell ref="ABY6:ACI6"/>
    <mergeCell ref="ACJ6:ACT6"/>
    <mergeCell ref="ACU6:ADE6"/>
    <mergeCell ref="ADF6:ADP6"/>
    <mergeCell ref="ADQ6:AEA6"/>
    <mergeCell ref="WL6:WV6"/>
    <mergeCell ref="WW6:XG6"/>
    <mergeCell ref="XH6:XR6"/>
    <mergeCell ref="XS6:YC6"/>
    <mergeCell ref="YD6:YN6"/>
    <mergeCell ref="YO6:YY6"/>
    <mergeCell ref="YZ6:ZJ6"/>
    <mergeCell ref="ZK6:ZU6"/>
    <mergeCell ref="ZV6:AAF6"/>
    <mergeCell ref="SQ6:TA6"/>
    <mergeCell ref="TB6:TL6"/>
    <mergeCell ref="TM6:TW6"/>
    <mergeCell ref="TX6:UH6"/>
    <mergeCell ref="UI6:US6"/>
    <mergeCell ref="UT6:VD6"/>
    <mergeCell ref="VE6:VO6"/>
    <mergeCell ref="VP6:VZ6"/>
    <mergeCell ref="WA6:WK6"/>
    <mergeCell ref="OV6:PF6"/>
    <mergeCell ref="PG6:PQ6"/>
    <mergeCell ref="PR6:QB6"/>
    <mergeCell ref="QC6:QM6"/>
    <mergeCell ref="QN6:QX6"/>
    <mergeCell ref="QY6:RI6"/>
    <mergeCell ref="RJ6:RT6"/>
    <mergeCell ref="RU6:SE6"/>
    <mergeCell ref="SF6:SP6"/>
    <mergeCell ref="LA6:LK6"/>
    <mergeCell ref="LL6:LV6"/>
    <mergeCell ref="LW6:MG6"/>
    <mergeCell ref="MH6:MR6"/>
    <mergeCell ref="MS6:NC6"/>
    <mergeCell ref="ND6:NN6"/>
    <mergeCell ref="NO6:NY6"/>
    <mergeCell ref="NZ6:OJ6"/>
    <mergeCell ref="OK6:OU6"/>
    <mergeCell ref="HF6:HP6"/>
    <mergeCell ref="HQ6:IA6"/>
    <mergeCell ref="IB6:IL6"/>
    <mergeCell ref="IM6:IW6"/>
    <mergeCell ref="IX6:JH6"/>
    <mergeCell ref="JI6:JS6"/>
    <mergeCell ref="JT6:KD6"/>
    <mergeCell ref="KE6:KO6"/>
    <mergeCell ref="KP6:KZ6"/>
    <mergeCell ref="DK6:DU6"/>
    <mergeCell ref="DV6:EF6"/>
    <mergeCell ref="EG6:EQ6"/>
    <mergeCell ref="ER6:FB6"/>
    <mergeCell ref="FC6:FM6"/>
    <mergeCell ref="FN6:FX6"/>
    <mergeCell ref="FY6:GI6"/>
    <mergeCell ref="GJ6:GT6"/>
    <mergeCell ref="GU6:HE6"/>
    <mergeCell ref="P6:Z6"/>
    <mergeCell ref="AA6:AK6"/>
    <mergeCell ref="AL6:AV6"/>
    <mergeCell ref="AW6:BG6"/>
    <mergeCell ref="BH6:BR6"/>
    <mergeCell ref="BS6:CC6"/>
    <mergeCell ref="CD6:CN6"/>
    <mergeCell ref="CO6:CY6"/>
    <mergeCell ref="CZ6:DJ6"/>
    <mergeCell ref="B6:D6"/>
    <mergeCell ref="E6:O6"/>
    <mergeCell ref="LZL5:LZV5"/>
    <mergeCell ref="LZW5:MAG5"/>
    <mergeCell ref="MAH5:MAR5"/>
    <mergeCell ref="MAS5:MBC5"/>
    <mergeCell ref="MBD5:MBH5"/>
    <mergeCell ref="LVQ5:LWA5"/>
    <mergeCell ref="LWB5:LWL5"/>
    <mergeCell ref="LWM5:LWW5"/>
    <mergeCell ref="LWX5:LXH5"/>
    <mergeCell ref="LXI5:LXS5"/>
    <mergeCell ref="LXT5:LYD5"/>
    <mergeCell ref="LYE5:LYO5"/>
    <mergeCell ref="LYP5:LYZ5"/>
    <mergeCell ref="LZA5:LZK5"/>
    <mergeCell ref="LRV5:LSF5"/>
    <mergeCell ref="LSG5:LSQ5"/>
    <mergeCell ref="LSR5:LTB5"/>
    <mergeCell ref="LTC5:LTM5"/>
    <mergeCell ref="LTN5:LTX5"/>
    <mergeCell ref="LTY5:LUI5"/>
    <mergeCell ref="LUJ5:LUT5"/>
    <mergeCell ref="LUU5:LVE5"/>
    <mergeCell ref="LVF5:LVP5"/>
    <mergeCell ref="LOA5:LOK5"/>
    <mergeCell ref="LOL5:LOV5"/>
    <mergeCell ref="LOW5:LPG5"/>
    <mergeCell ref="LPH5:LPR5"/>
    <mergeCell ref="LPS5:LQC5"/>
    <mergeCell ref="LQD5:LQN5"/>
    <mergeCell ref="LQO5:LQY5"/>
    <mergeCell ref="LQZ5:LRJ5"/>
    <mergeCell ref="LRK5:LRU5"/>
    <mergeCell ref="LKF5:LKP5"/>
    <mergeCell ref="LKQ5:LLA5"/>
    <mergeCell ref="LLB5:LLL5"/>
    <mergeCell ref="LLM5:LLW5"/>
    <mergeCell ref="LLX5:LMH5"/>
    <mergeCell ref="LMI5:LMS5"/>
    <mergeCell ref="LMT5:LND5"/>
    <mergeCell ref="LNE5:LNO5"/>
    <mergeCell ref="LNP5:LNZ5"/>
    <mergeCell ref="LGK5:LGU5"/>
    <mergeCell ref="LGV5:LHF5"/>
    <mergeCell ref="LHG5:LHQ5"/>
    <mergeCell ref="LHR5:LIB5"/>
    <mergeCell ref="LIC5:LIM5"/>
    <mergeCell ref="LIN5:LIX5"/>
    <mergeCell ref="LIY5:LJI5"/>
    <mergeCell ref="LJJ5:LJT5"/>
    <mergeCell ref="LJU5:LKE5"/>
    <mergeCell ref="LCP5:LCZ5"/>
    <mergeCell ref="LDA5:LDK5"/>
    <mergeCell ref="LDL5:LDV5"/>
    <mergeCell ref="LDW5:LEG5"/>
    <mergeCell ref="LEH5:LER5"/>
    <mergeCell ref="LES5:LFC5"/>
    <mergeCell ref="LFD5:LFN5"/>
    <mergeCell ref="LFO5:LFY5"/>
    <mergeCell ref="LFZ5:LGJ5"/>
    <mergeCell ref="KYU5:KZE5"/>
    <mergeCell ref="KZF5:KZP5"/>
    <mergeCell ref="KZQ5:LAA5"/>
    <mergeCell ref="LAB5:LAL5"/>
    <mergeCell ref="LAM5:LAW5"/>
    <mergeCell ref="LAX5:LBH5"/>
    <mergeCell ref="LBI5:LBS5"/>
    <mergeCell ref="LBT5:LCD5"/>
    <mergeCell ref="LCE5:LCO5"/>
    <mergeCell ref="KUZ5:KVJ5"/>
    <mergeCell ref="KVK5:KVU5"/>
    <mergeCell ref="KVV5:KWF5"/>
    <mergeCell ref="KWG5:KWQ5"/>
    <mergeCell ref="KWR5:KXB5"/>
    <mergeCell ref="KXC5:KXM5"/>
    <mergeCell ref="KXN5:KXX5"/>
    <mergeCell ref="KXY5:KYI5"/>
    <mergeCell ref="KYJ5:KYT5"/>
    <mergeCell ref="KRE5:KRO5"/>
    <mergeCell ref="KRP5:KRZ5"/>
    <mergeCell ref="KSA5:KSK5"/>
    <mergeCell ref="KSL5:KSV5"/>
    <mergeCell ref="KSW5:KTG5"/>
    <mergeCell ref="KTH5:KTR5"/>
    <mergeCell ref="KTS5:KUC5"/>
    <mergeCell ref="KUD5:KUN5"/>
    <mergeCell ref="KUO5:KUY5"/>
    <mergeCell ref="KNJ5:KNT5"/>
    <mergeCell ref="KNU5:KOE5"/>
    <mergeCell ref="KOF5:KOP5"/>
    <mergeCell ref="KOQ5:KPA5"/>
    <mergeCell ref="KPB5:KPL5"/>
    <mergeCell ref="KPM5:KPW5"/>
    <mergeCell ref="KPX5:KQH5"/>
    <mergeCell ref="KQI5:KQS5"/>
    <mergeCell ref="KQT5:KRD5"/>
    <mergeCell ref="KJO5:KJY5"/>
    <mergeCell ref="KJZ5:KKJ5"/>
    <mergeCell ref="KKK5:KKU5"/>
    <mergeCell ref="KKV5:KLF5"/>
    <mergeCell ref="KLG5:KLQ5"/>
    <mergeCell ref="KLR5:KMB5"/>
    <mergeCell ref="KMC5:KMM5"/>
    <mergeCell ref="KMN5:KMX5"/>
    <mergeCell ref="KMY5:KNI5"/>
    <mergeCell ref="KFT5:KGD5"/>
    <mergeCell ref="KGE5:KGO5"/>
    <mergeCell ref="KGP5:KGZ5"/>
    <mergeCell ref="KHA5:KHK5"/>
    <mergeCell ref="KHL5:KHV5"/>
    <mergeCell ref="KHW5:KIG5"/>
    <mergeCell ref="KIH5:KIR5"/>
    <mergeCell ref="KIS5:KJC5"/>
    <mergeCell ref="KJD5:KJN5"/>
    <mergeCell ref="KBY5:KCI5"/>
    <mergeCell ref="KCJ5:KCT5"/>
    <mergeCell ref="KCU5:KDE5"/>
    <mergeCell ref="KDF5:KDP5"/>
    <mergeCell ref="KDQ5:KEA5"/>
    <mergeCell ref="KEB5:KEL5"/>
    <mergeCell ref="KEM5:KEW5"/>
    <mergeCell ref="KEX5:KFH5"/>
    <mergeCell ref="KFI5:KFS5"/>
    <mergeCell ref="JYD5:JYN5"/>
    <mergeCell ref="JYO5:JYY5"/>
    <mergeCell ref="JYZ5:JZJ5"/>
    <mergeCell ref="JZK5:JZU5"/>
    <mergeCell ref="JZV5:KAF5"/>
    <mergeCell ref="KAG5:KAQ5"/>
    <mergeCell ref="KAR5:KBB5"/>
    <mergeCell ref="KBC5:KBM5"/>
    <mergeCell ref="KBN5:KBX5"/>
    <mergeCell ref="JUI5:JUS5"/>
    <mergeCell ref="JUT5:JVD5"/>
    <mergeCell ref="JVE5:JVO5"/>
    <mergeCell ref="JVP5:JVZ5"/>
    <mergeCell ref="JWA5:JWK5"/>
    <mergeCell ref="JWL5:JWV5"/>
    <mergeCell ref="JWW5:JXG5"/>
    <mergeCell ref="JXH5:JXR5"/>
    <mergeCell ref="JXS5:JYC5"/>
    <mergeCell ref="JSZ5:JTA5"/>
    <mergeCell ref="JTB5:JTL5"/>
    <mergeCell ref="JTM5:JTW5"/>
    <mergeCell ref="JTX5:JUH5"/>
    <mergeCell ref="JSV5:JSY5"/>
    <mergeCell ref="JPA5:JPK5"/>
    <mergeCell ref="JPL5:JPV5"/>
    <mergeCell ref="JPW5:JQG5"/>
    <mergeCell ref="JQH5:JQR5"/>
    <mergeCell ref="JQS5:JRC5"/>
    <mergeCell ref="JRD5:JRN5"/>
    <mergeCell ref="JRO5:JRY5"/>
    <mergeCell ref="JRZ5:JSJ5"/>
    <mergeCell ref="JSK5:JSU5"/>
    <mergeCell ref="JLF5:JLP5"/>
    <mergeCell ref="JLQ5:JMA5"/>
    <mergeCell ref="JMB5:JML5"/>
    <mergeCell ref="JMM5:JMW5"/>
    <mergeCell ref="JMX5:JNH5"/>
    <mergeCell ref="JNI5:JNS5"/>
    <mergeCell ref="JNT5:JOD5"/>
    <mergeCell ref="JOE5:JOO5"/>
    <mergeCell ref="JOP5:JOZ5"/>
    <mergeCell ref="JHK5:JHU5"/>
    <mergeCell ref="JHV5:JIF5"/>
    <mergeCell ref="JIG5:JIQ5"/>
    <mergeCell ref="JIR5:JJB5"/>
    <mergeCell ref="JJC5:JJM5"/>
    <mergeCell ref="JJN5:JJX5"/>
    <mergeCell ref="JJY5:JKI5"/>
    <mergeCell ref="JKJ5:JKT5"/>
    <mergeCell ref="JKU5:JLE5"/>
    <mergeCell ref="JDP5:JDZ5"/>
    <mergeCell ref="JEA5:JEK5"/>
    <mergeCell ref="JEL5:JEV5"/>
    <mergeCell ref="JEW5:JFG5"/>
    <mergeCell ref="JFH5:JFR5"/>
    <mergeCell ref="JFS5:JGC5"/>
    <mergeCell ref="JGD5:JGN5"/>
    <mergeCell ref="JGO5:JGY5"/>
    <mergeCell ref="JGZ5:JHJ5"/>
    <mergeCell ref="IZU5:JAE5"/>
    <mergeCell ref="JAF5:JAP5"/>
    <mergeCell ref="JAQ5:JBA5"/>
    <mergeCell ref="JBB5:JBL5"/>
    <mergeCell ref="JBM5:JBW5"/>
    <mergeCell ref="JBX5:JCH5"/>
    <mergeCell ref="JCI5:JCS5"/>
    <mergeCell ref="JCT5:JDD5"/>
    <mergeCell ref="JDE5:JDO5"/>
    <mergeCell ref="IVZ5:IWJ5"/>
    <mergeCell ref="IWK5:IWU5"/>
    <mergeCell ref="IWV5:IXF5"/>
    <mergeCell ref="IXG5:IXQ5"/>
    <mergeCell ref="IXR5:IYB5"/>
    <mergeCell ref="IYC5:IYM5"/>
    <mergeCell ref="IYN5:IYX5"/>
    <mergeCell ref="IYY5:IZI5"/>
    <mergeCell ref="IZJ5:IZT5"/>
    <mergeCell ref="ISE5:ISO5"/>
    <mergeCell ref="ISP5:ISZ5"/>
    <mergeCell ref="ITA5:ITK5"/>
    <mergeCell ref="ITL5:ITV5"/>
    <mergeCell ref="ITW5:IUG5"/>
    <mergeCell ref="IUH5:IUR5"/>
    <mergeCell ref="IUS5:IVC5"/>
    <mergeCell ref="IVD5:IVN5"/>
    <mergeCell ref="IVO5:IVY5"/>
    <mergeCell ref="IOJ5:IOT5"/>
    <mergeCell ref="IOU5:IPE5"/>
    <mergeCell ref="IPF5:IPP5"/>
    <mergeCell ref="IPQ5:IQA5"/>
    <mergeCell ref="IQB5:IQL5"/>
    <mergeCell ref="IQM5:IQW5"/>
    <mergeCell ref="IQX5:IRH5"/>
    <mergeCell ref="IRI5:IRS5"/>
    <mergeCell ref="IRT5:ISD5"/>
    <mergeCell ref="IKO5:IKY5"/>
    <mergeCell ref="IKZ5:ILJ5"/>
    <mergeCell ref="ILK5:ILU5"/>
    <mergeCell ref="ILV5:IMF5"/>
    <mergeCell ref="IMG5:IMQ5"/>
    <mergeCell ref="IMR5:INB5"/>
    <mergeCell ref="INC5:INM5"/>
    <mergeCell ref="INN5:INX5"/>
    <mergeCell ref="INY5:IOI5"/>
    <mergeCell ref="IGT5:IHD5"/>
    <mergeCell ref="IHE5:IHO5"/>
    <mergeCell ref="IHP5:IHZ5"/>
    <mergeCell ref="IIA5:IIK5"/>
    <mergeCell ref="IIL5:IIV5"/>
    <mergeCell ref="IIW5:IJG5"/>
    <mergeCell ref="IJH5:IJR5"/>
    <mergeCell ref="IJS5:IKC5"/>
    <mergeCell ref="IKD5:IKN5"/>
    <mergeCell ref="ICY5:IDI5"/>
    <mergeCell ref="IDJ5:IDT5"/>
    <mergeCell ref="IDU5:IEE5"/>
    <mergeCell ref="IEF5:IEP5"/>
    <mergeCell ref="IEQ5:IFA5"/>
    <mergeCell ref="IFB5:IFL5"/>
    <mergeCell ref="IFM5:IFW5"/>
    <mergeCell ref="IFX5:IGH5"/>
    <mergeCell ref="IGI5:IGS5"/>
    <mergeCell ref="HZD5:HZN5"/>
    <mergeCell ref="HZO5:HZY5"/>
    <mergeCell ref="HZZ5:IAJ5"/>
    <mergeCell ref="IAK5:IAU5"/>
    <mergeCell ref="IAV5:IBF5"/>
    <mergeCell ref="IBG5:IBQ5"/>
    <mergeCell ref="IBR5:ICB5"/>
    <mergeCell ref="ICC5:ICM5"/>
    <mergeCell ref="ICN5:ICX5"/>
    <mergeCell ref="HVI5:HVS5"/>
    <mergeCell ref="HVT5:HWD5"/>
    <mergeCell ref="HWE5:HWO5"/>
    <mergeCell ref="HWP5:HWZ5"/>
    <mergeCell ref="HXA5:HXK5"/>
    <mergeCell ref="HXL5:HXV5"/>
    <mergeCell ref="HXW5:HYG5"/>
    <mergeCell ref="HYH5:HYR5"/>
    <mergeCell ref="HYS5:HZC5"/>
    <mergeCell ref="HRN5:HRX5"/>
    <mergeCell ref="HRY5:HSI5"/>
    <mergeCell ref="HSJ5:HST5"/>
    <mergeCell ref="HSU5:HTE5"/>
    <mergeCell ref="HTF5:HTP5"/>
    <mergeCell ref="HTQ5:HUA5"/>
    <mergeCell ref="HUB5:HUL5"/>
    <mergeCell ref="HUM5:HUW5"/>
    <mergeCell ref="HUX5:HVH5"/>
    <mergeCell ref="HNS5:HOC5"/>
    <mergeCell ref="HOD5:HON5"/>
    <mergeCell ref="HOO5:HOY5"/>
    <mergeCell ref="HOZ5:HPJ5"/>
    <mergeCell ref="HPK5:HPU5"/>
    <mergeCell ref="HPV5:HQF5"/>
    <mergeCell ref="HQG5:HQQ5"/>
    <mergeCell ref="HQR5:HRB5"/>
    <mergeCell ref="HRC5:HRM5"/>
    <mergeCell ref="HJX5:HKH5"/>
    <mergeCell ref="HKI5:HKS5"/>
    <mergeCell ref="HKT5:HLD5"/>
    <mergeCell ref="HLE5:HLO5"/>
    <mergeCell ref="HLP5:HLZ5"/>
    <mergeCell ref="HMA5:HMK5"/>
    <mergeCell ref="HML5:HMV5"/>
    <mergeCell ref="HMW5:HNG5"/>
    <mergeCell ref="HNH5:HNR5"/>
    <mergeCell ref="HGC5:HGM5"/>
    <mergeCell ref="HGN5:HGX5"/>
    <mergeCell ref="HGY5:HHI5"/>
    <mergeCell ref="HHJ5:HHT5"/>
    <mergeCell ref="HHU5:HIE5"/>
    <mergeCell ref="HIF5:HIP5"/>
    <mergeCell ref="HIQ5:HJA5"/>
    <mergeCell ref="HJB5:HJL5"/>
    <mergeCell ref="HJM5:HJW5"/>
    <mergeCell ref="HCH5:HCR5"/>
    <mergeCell ref="HCS5:HDC5"/>
    <mergeCell ref="HDD5:HDN5"/>
    <mergeCell ref="HDO5:HDY5"/>
    <mergeCell ref="HDZ5:HEJ5"/>
    <mergeCell ref="HEK5:HEU5"/>
    <mergeCell ref="HEV5:HFF5"/>
    <mergeCell ref="HFG5:HFQ5"/>
    <mergeCell ref="HFR5:HGB5"/>
    <mergeCell ref="GYM5:GYW5"/>
    <mergeCell ref="GYX5:GZH5"/>
    <mergeCell ref="GZI5:GZS5"/>
    <mergeCell ref="GZT5:HAD5"/>
    <mergeCell ref="HAE5:HAO5"/>
    <mergeCell ref="HAP5:HAZ5"/>
    <mergeCell ref="HBA5:HBK5"/>
    <mergeCell ref="HBL5:HBV5"/>
    <mergeCell ref="HBW5:HCG5"/>
    <mergeCell ref="GUR5:GVB5"/>
    <mergeCell ref="GVC5:GVM5"/>
    <mergeCell ref="GVN5:GVX5"/>
    <mergeCell ref="GVY5:GWI5"/>
    <mergeCell ref="GWJ5:GWT5"/>
    <mergeCell ref="GWU5:GXE5"/>
    <mergeCell ref="GXF5:GXP5"/>
    <mergeCell ref="GXQ5:GYA5"/>
    <mergeCell ref="GYB5:GYL5"/>
    <mergeCell ref="GQW5:GRG5"/>
    <mergeCell ref="GRH5:GRR5"/>
    <mergeCell ref="GRS5:GSC5"/>
    <mergeCell ref="GSD5:GSN5"/>
    <mergeCell ref="GSO5:GSY5"/>
    <mergeCell ref="GSZ5:GTJ5"/>
    <mergeCell ref="GTK5:GTU5"/>
    <mergeCell ref="GTV5:GUF5"/>
    <mergeCell ref="GUG5:GUQ5"/>
    <mergeCell ref="GNB5:GNL5"/>
    <mergeCell ref="GNM5:GNW5"/>
    <mergeCell ref="GNX5:GOH5"/>
    <mergeCell ref="GOI5:GOS5"/>
    <mergeCell ref="GOT5:GPD5"/>
    <mergeCell ref="GPE5:GPO5"/>
    <mergeCell ref="GPP5:GPZ5"/>
    <mergeCell ref="GQA5:GQK5"/>
    <mergeCell ref="GQL5:GQV5"/>
    <mergeCell ref="GJG5:GJQ5"/>
    <mergeCell ref="GJR5:GKB5"/>
    <mergeCell ref="GKC5:GKM5"/>
    <mergeCell ref="GKN5:GKX5"/>
    <mergeCell ref="GKY5:GLI5"/>
    <mergeCell ref="GLJ5:GLT5"/>
    <mergeCell ref="GLU5:GME5"/>
    <mergeCell ref="GMF5:GMP5"/>
    <mergeCell ref="GMQ5:GNA5"/>
    <mergeCell ref="GFL5:GFV5"/>
    <mergeCell ref="GFW5:GGG5"/>
    <mergeCell ref="GGH5:GGR5"/>
    <mergeCell ref="GGS5:GHC5"/>
    <mergeCell ref="GHD5:GHN5"/>
    <mergeCell ref="GHO5:GHY5"/>
    <mergeCell ref="GHZ5:GIJ5"/>
    <mergeCell ref="GIK5:GIU5"/>
    <mergeCell ref="GIV5:GJF5"/>
    <mergeCell ref="GBQ5:GCA5"/>
    <mergeCell ref="GCB5:GCL5"/>
    <mergeCell ref="GCM5:GCW5"/>
    <mergeCell ref="GCX5:GDH5"/>
    <mergeCell ref="GDI5:GDS5"/>
    <mergeCell ref="GDT5:GED5"/>
    <mergeCell ref="GEE5:GEO5"/>
    <mergeCell ref="GEP5:GEZ5"/>
    <mergeCell ref="GFA5:GFK5"/>
    <mergeCell ref="FXV5:FYF5"/>
    <mergeCell ref="FYG5:FYQ5"/>
    <mergeCell ref="FYR5:FZB5"/>
    <mergeCell ref="FZC5:FZM5"/>
    <mergeCell ref="FZN5:FZX5"/>
    <mergeCell ref="FZY5:GAI5"/>
    <mergeCell ref="GAJ5:GAT5"/>
    <mergeCell ref="GAU5:GBE5"/>
    <mergeCell ref="GBF5:GBP5"/>
    <mergeCell ref="FUA5:FUK5"/>
    <mergeCell ref="FUL5:FUV5"/>
    <mergeCell ref="FUW5:FVG5"/>
    <mergeCell ref="FVH5:FVR5"/>
    <mergeCell ref="FVS5:FWC5"/>
    <mergeCell ref="FWD5:FWN5"/>
    <mergeCell ref="FWO5:FWY5"/>
    <mergeCell ref="FWZ5:FXJ5"/>
    <mergeCell ref="FXK5:FXU5"/>
    <mergeCell ref="FQF5:FQP5"/>
    <mergeCell ref="FQQ5:FRA5"/>
    <mergeCell ref="FRB5:FRL5"/>
    <mergeCell ref="FRM5:FRW5"/>
    <mergeCell ref="FRX5:FSH5"/>
    <mergeCell ref="FSI5:FSS5"/>
    <mergeCell ref="FST5:FTD5"/>
    <mergeCell ref="FTE5:FTO5"/>
    <mergeCell ref="FTP5:FTZ5"/>
    <mergeCell ref="FMK5:FMU5"/>
    <mergeCell ref="FMV5:FNF5"/>
    <mergeCell ref="FNG5:FNQ5"/>
    <mergeCell ref="FNR5:FOB5"/>
    <mergeCell ref="FOC5:FOM5"/>
    <mergeCell ref="FON5:FOX5"/>
    <mergeCell ref="FOY5:FPI5"/>
    <mergeCell ref="FPJ5:FPT5"/>
    <mergeCell ref="FPU5:FQE5"/>
    <mergeCell ref="FIP5:FIZ5"/>
    <mergeCell ref="FJA5:FJK5"/>
    <mergeCell ref="FJL5:FJV5"/>
    <mergeCell ref="FJW5:FKG5"/>
    <mergeCell ref="FKH5:FKR5"/>
    <mergeCell ref="FKS5:FLC5"/>
    <mergeCell ref="FLD5:FLN5"/>
    <mergeCell ref="FLO5:FLY5"/>
    <mergeCell ref="FLZ5:FMJ5"/>
    <mergeCell ref="FEU5:FFE5"/>
    <mergeCell ref="FFF5:FFP5"/>
    <mergeCell ref="FFQ5:FGA5"/>
    <mergeCell ref="FGB5:FGL5"/>
    <mergeCell ref="FGM5:FGW5"/>
    <mergeCell ref="FGX5:FHH5"/>
    <mergeCell ref="FHI5:FHS5"/>
    <mergeCell ref="FHT5:FID5"/>
    <mergeCell ref="FIE5:FIO5"/>
    <mergeCell ref="FAZ5:FBJ5"/>
    <mergeCell ref="FBK5:FBU5"/>
    <mergeCell ref="FBV5:FCF5"/>
    <mergeCell ref="FCG5:FCQ5"/>
    <mergeCell ref="FCR5:FDB5"/>
    <mergeCell ref="FDC5:FDM5"/>
    <mergeCell ref="FDN5:FDX5"/>
    <mergeCell ref="FDY5:FEI5"/>
    <mergeCell ref="FEJ5:FET5"/>
    <mergeCell ref="EXE5:EXO5"/>
    <mergeCell ref="EXP5:EXZ5"/>
    <mergeCell ref="EYA5:EYK5"/>
    <mergeCell ref="EYL5:EYV5"/>
    <mergeCell ref="EYW5:EZG5"/>
    <mergeCell ref="EZH5:EZR5"/>
    <mergeCell ref="EZS5:FAC5"/>
    <mergeCell ref="FAD5:FAN5"/>
    <mergeCell ref="FAO5:FAY5"/>
    <mergeCell ref="ETJ5:ETT5"/>
    <mergeCell ref="ETU5:EUE5"/>
    <mergeCell ref="EUF5:EUP5"/>
    <mergeCell ref="EUQ5:EVA5"/>
    <mergeCell ref="EVB5:EVL5"/>
    <mergeCell ref="EVM5:EVW5"/>
    <mergeCell ref="EVX5:EWH5"/>
    <mergeCell ref="EWI5:EWS5"/>
    <mergeCell ref="EWT5:EXD5"/>
    <mergeCell ref="EPO5:EPY5"/>
    <mergeCell ref="EPZ5:EQJ5"/>
    <mergeCell ref="EQK5:EQU5"/>
    <mergeCell ref="EQV5:ERF5"/>
    <mergeCell ref="ERG5:ERQ5"/>
    <mergeCell ref="ERR5:ESB5"/>
    <mergeCell ref="ESC5:ESM5"/>
    <mergeCell ref="ESN5:ESX5"/>
    <mergeCell ref="ESY5:ETI5"/>
    <mergeCell ref="ELT5:EMD5"/>
    <mergeCell ref="EME5:EMO5"/>
    <mergeCell ref="EMP5:EMZ5"/>
    <mergeCell ref="ENA5:ENK5"/>
    <mergeCell ref="ENL5:ENV5"/>
    <mergeCell ref="ENW5:EOG5"/>
    <mergeCell ref="EOH5:EOR5"/>
    <mergeCell ref="EOS5:EPC5"/>
    <mergeCell ref="EPD5:EPN5"/>
    <mergeCell ref="EHY5:EII5"/>
    <mergeCell ref="EIJ5:EIT5"/>
    <mergeCell ref="EIU5:EJE5"/>
    <mergeCell ref="EJF5:EJP5"/>
    <mergeCell ref="EJQ5:EKA5"/>
    <mergeCell ref="EKB5:EKL5"/>
    <mergeCell ref="EKM5:EKW5"/>
    <mergeCell ref="EKX5:ELH5"/>
    <mergeCell ref="ELI5:ELS5"/>
    <mergeCell ref="EED5:EEN5"/>
    <mergeCell ref="EEO5:EEY5"/>
    <mergeCell ref="EEZ5:EFJ5"/>
    <mergeCell ref="EFK5:EFU5"/>
    <mergeCell ref="EFV5:EGF5"/>
    <mergeCell ref="EGG5:EGQ5"/>
    <mergeCell ref="EGR5:EHB5"/>
    <mergeCell ref="EHC5:EHM5"/>
    <mergeCell ref="EHN5:EHX5"/>
    <mergeCell ref="EAI5:EAS5"/>
    <mergeCell ref="EAT5:EBD5"/>
    <mergeCell ref="EBE5:EBO5"/>
    <mergeCell ref="EBP5:EBZ5"/>
    <mergeCell ref="ECA5:ECK5"/>
    <mergeCell ref="ECL5:ECV5"/>
    <mergeCell ref="ECW5:EDG5"/>
    <mergeCell ref="EDH5:EDR5"/>
    <mergeCell ref="EDS5:EEC5"/>
    <mergeCell ref="DWN5:DWX5"/>
    <mergeCell ref="DWY5:DXI5"/>
    <mergeCell ref="DXJ5:DXT5"/>
    <mergeCell ref="DXU5:DYE5"/>
    <mergeCell ref="DYF5:DYP5"/>
    <mergeCell ref="DYQ5:DZA5"/>
    <mergeCell ref="DZB5:DZL5"/>
    <mergeCell ref="DZM5:DZW5"/>
    <mergeCell ref="DZX5:EAH5"/>
    <mergeCell ref="DSS5:DTC5"/>
    <mergeCell ref="DTD5:DTN5"/>
    <mergeCell ref="DTO5:DTY5"/>
    <mergeCell ref="DTZ5:DUJ5"/>
    <mergeCell ref="DUK5:DUU5"/>
    <mergeCell ref="DUV5:DVF5"/>
    <mergeCell ref="DVG5:DVQ5"/>
    <mergeCell ref="DVR5:DWB5"/>
    <mergeCell ref="DWC5:DWM5"/>
    <mergeCell ref="DOX5:DPH5"/>
    <mergeCell ref="DPI5:DPS5"/>
    <mergeCell ref="DPT5:DQD5"/>
    <mergeCell ref="DQE5:DQO5"/>
    <mergeCell ref="DQP5:DQZ5"/>
    <mergeCell ref="DRA5:DRK5"/>
    <mergeCell ref="DRL5:DRV5"/>
    <mergeCell ref="DRW5:DSG5"/>
    <mergeCell ref="DSH5:DSR5"/>
    <mergeCell ref="DLC5:DLM5"/>
    <mergeCell ref="DLN5:DLX5"/>
    <mergeCell ref="DLY5:DMI5"/>
    <mergeCell ref="DMJ5:DMT5"/>
    <mergeCell ref="DMU5:DNE5"/>
    <mergeCell ref="DNF5:DNP5"/>
    <mergeCell ref="DNQ5:DOA5"/>
    <mergeCell ref="DOB5:DOL5"/>
    <mergeCell ref="DOM5:DOW5"/>
    <mergeCell ref="DHH5:DHR5"/>
    <mergeCell ref="DHS5:DIC5"/>
    <mergeCell ref="DID5:DIN5"/>
    <mergeCell ref="DIO5:DIY5"/>
    <mergeCell ref="DIZ5:DJJ5"/>
    <mergeCell ref="DJK5:DJU5"/>
    <mergeCell ref="DJV5:DKF5"/>
    <mergeCell ref="DKG5:DKQ5"/>
    <mergeCell ref="DKR5:DLB5"/>
    <mergeCell ref="DDM5:DDW5"/>
    <mergeCell ref="DDX5:DEH5"/>
    <mergeCell ref="DEI5:DES5"/>
    <mergeCell ref="DET5:DFD5"/>
    <mergeCell ref="DFE5:DFO5"/>
    <mergeCell ref="DFP5:DFZ5"/>
    <mergeCell ref="DGA5:DGK5"/>
    <mergeCell ref="DGL5:DGV5"/>
    <mergeCell ref="DGW5:DHG5"/>
    <mergeCell ref="CZR5:DAB5"/>
    <mergeCell ref="DAC5:DAM5"/>
    <mergeCell ref="DAN5:DAX5"/>
    <mergeCell ref="DAY5:DBI5"/>
    <mergeCell ref="DBJ5:DBT5"/>
    <mergeCell ref="DBU5:DCE5"/>
    <mergeCell ref="DCF5:DCP5"/>
    <mergeCell ref="DCQ5:DDA5"/>
    <mergeCell ref="DDB5:DDL5"/>
    <mergeCell ref="CVW5:CWG5"/>
    <mergeCell ref="CWH5:CWR5"/>
    <mergeCell ref="CWS5:CXC5"/>
    <mergeCell ref="CXD5:CXN5"/>
    <mergeCell ref="CXO5:CXY5"/>
    <mergeCell ref="CXZ5:CYJ5"/>
    <mergeCell ref="CYK5:CYU5"/>
    <mergeCell ref="CYV5:CZF5"/>
    <mergeCell ref="CZG5:CZQ5"/>
    <mergeCell ref="CSB5:CSL5"/>
    <mergeCell ref="CSM5:CSW5"/>
    <mergeCell ref="CSX5:CTH5"/>
    <mergeCell ref="CTI5:CTS5"/>
    <mergeCell ref="CTT5:CUD5"/>
    <mergeCell ref="CUE5:CUO5"/>
    <mergeCell ref="CUP5:CUZ5"/>
    <mergeCell ref="CVA5:CVK5"/>
    <mergeCell ref="CVL5:CVV5"/>
    <mergeCell ref="COG5:COQ5"/>
    <mergeCell ref="COR5:CPB5"/>
    <mergeCell ref="CPC5:CPM5"/>
    <mergeCell ref="CPN5:CPX5"/>
    <mergeCell ref="CPY5:CQI5"/>
    <mergeCell ref="CQJ5:CQT5"/>
    <mergeCell ref="CQU5:CRE5"/>
    <mergeCell ref="CRF5:CRP5"/>
    <mergeCell ref="CRQ5:CSA5"/>
    <mergeCell ref="CKL5:CKV5"/>
    <mergeCell ref="CKW5:CLG5"/>
    <mergeCell ref="CLH5:CLR5"/>
    <mergeCell ref="CLS5:CMC5"/>
    <mergeCell ref="CMD5:CMN5"/>
    <mergeCell ref="CMO5:CMY5"/>
    <mergeCell ref="CMZ5:CNJ5"/>
    <mergeCell ref="CNK5:CNU5"/>
    <mergeCell ref="CNV5:COF5"/>
    <mergeCell ref="CGQ5:CHA5"/>
    <mergeCell ref="CHB5:CHL5"/>
    <mergeCell ref="CHM5:CHW5"/>
    <mergeCell ref="CHX5:CIH5"/>
    <mergeCell ref="CII5:CIS5"/>
    <mergeCell ref="CIT5:CJD5"/>
    <mergeCell ref="CJE5:CJO5"/>
    <mergeCell ref="CJP5:CJZ5"/>
    <mergeCell ref="CKA5:CKK5"/>
    <mergeCell ref="CCV5:CDF5"/>
    <mergeCell ref="CDG5:CDQ5"/>
    <mergeCell ref="CDR5:CEB5"/>
    <mergeCell ref="CEC5:CEM5"/>
    <mergeCell ref="CEN5:CEX5"/>
    <mergeCell ref="CEY5:CFI5"/>
    <mergeCell ref="CFJ5:CFT5"/>
    <mergeCell ref="CFU5:CGE5"/>
    <mergeCell ref="CGF5:CGP5"/>
    <mergeCell ref="BZA5:BZK5"/>
    <mergeCell ref="BZL5:BZV5"/>
    <mergeCell ref="BZW5:CAG5"/>
    <mergeCell ref="CAH5:CAR5"/>
    <mergeCell ref="CAS5:CBC5"/>
    <mergeCell ref="CBD5:CBN5"/>
    <mergeCell ref="CBO5:CBY5"/>
    <mergeCell ref="CBZ5:CCJ5"/>
    <mergeCell ref="CCK5:CCU5"/>
    <mergeCell ref="BVF5:BVP5"/>
    <mergeCell ref="BVQ5:BWA5"/>
    <mergeCell ref="BWB5:BWL5"/>
    <mergeCell ref="BWM5:BWW5"/>
    <mergeCell ref="BWX5:BXH5"/>
    <mergeCell ref="BXI5:BXS5"/>
    <mergeCell ref="BXT5:BYD5"/>
    <mergeCell ref="BYE5:BYO5"/>
    <mergeCell ref="BYP5:BYZ5"/>
    <mergeCell ref="BRK5:BRU5"/>
    <mergeCell ref="BRV5:BSF5"/>
    <mergeCell ref="BSG5:BSQ5"/>
    <mergeCell ref="BSR5:BTB5"/>
    <mergeCell ref="BTC5:BTM5"/>
    <mergeCell ref="BTN5:BTX5"/>
    <mergeCell ref="BTY5:BUI5"/>
    <mergeCell ref="BUJ5:BUT5"/>
    <mergeCell ref="BUU5:BVE5"/>
    <mergeCell ref="BNP5:BNZ5"/>
    <mergeCell ref="BOA5:BOK5"/>
    <mergeCell ref="BOL5:BOV5"/>
    <mergeCell ref="BOW5:BPG5"/>
    <mergeCell ref="BPH5:BPR5"/>
    <mergeCell ref="BPS5:BQC5"/>
    <mergeCell ref="BQD5:BQN5"/>
    <mergeCell ref="BQO5:BQY5"/>
    <mergeCell ref="BQZ5:BRJ5"/>
    <mergeCell ref="BJU5:BKE5"/>
    <mergeCell ref="BKF5:BKP5"/>
    <mergeCell ref="BKQ5:BLA5"/>
    <mergeCell ref="BLB5:BLL5"/>
    <mergeCell ref="BLM5:BLW5"/>
    <mergeCell ref="BLX5:BMH5"/>
    <mergeCell ref="BMI5:BMS5"/>
    <mergeCell ref="BMT5:BND5"/>
    <mergeCell ref="BNE5:BNO5"/>
    <mergeCell ref="BFZ5:BGJ5"/>
    <mergeCell ref="BGK5:BGU5"/>
    <mergeCell ref="BGV5:BHF5"/>
    <mergeCell ref="BHG5:BHQ5"/>
    <mergeCell ref="BHR5:BIB5"/>
    <mergeCell ref="BIC5:BIM5"/>
    <mergeCell ref="BIN5:BIX5"/>
    <mergeCell ref="BIY5:BJI5"/>
    <mergeCell ref="BJJ5:BJT5"/>
    <mergeCell ref="BCE5:BCO5"/>
    <mergeCell ref="BCP5:BCZ5"/>
    <mergeCell ref="BDA5:BDK5"/>
    <mergeCell ref="BDL5:BDV5"/>
    <mergeCell ref="BDW5:BEG5"/>
    <mergeCell ref="BEH5:BER5"/>
    <mergeCell ref="BES5:BFC5"/>
    <mergeCell ref="BFD5:BFN5"/>
    <mergeCell ref="BFO5:BFY5"/>
    <mergeCell ref="AYJ5:AYT5"/>
    <mergeCell ref="AYU5:AZE5"/>
    <mergeCell ref="AZF5:AZP5"/>
    <mergeCell ref="AZQ5:BAA5"/>
    <mergeCell ref="BAB5:BAL5"/>
    <mergeCell ref="BAM5:BAW5"/>
    <mergeCell ref="BAX5:BBH5"/>
    <mergeCell ref="BBI5:BBS5"/>
    <mergeCell ref="BBT5:BCD5"/>
    <mergeCell ref="AUO5:AUY5"/>
    <mergeCell ref="AUZ5:AVJ5"/>
    <mergeCell ref="AVK5:AVU5"/>
    <mergeCell ref="AVV5:AWF5"/>
    <mergeCell ref="AWG5:AWQ5"/>
    <mergeCell ref="AWR5:AXB5"/>
    <mergeCell ref="AXC5:AXM5"/>
    <mergeCell ref="AXN5:AXX5"/>
    <mergeCell ref="AXY5:AYI5"/>
    <mergeCell ref="AQT5:ARD5"/>
    <mergeCell ref="ARE5:ARO5"/>
    <mergeCell ref="ARP5:ARZ5"/>
    <mergeCell ref="ASA5:ASK5"/>
    <mergeCell ref="ASL5:ASV5"/>
    <mergeCell ref="ASW5:ATG5"/>
    <mergeCell ref="ATH5:ATR5"/>
    <mergeCell ref="ATS5:AUC5"/>
    <mergeCell ref="AUD5:AUN5"/>
    <mergeCell ref="AMY5:ANI5"/>
    <mergeCell ref="ANJ5:ANT5"/>
    <mergeCell ref="ANU5:AOE5"/>
    <mergeCell ref="AOF5:AOP5"/>
    <mergeCell ref="AOQ5:APA5"/>
    <mergeCell ref="APB5:APL5"/>
    <mergeCell ref="APM5:APW5"/>
    <mergeCell ref="APX5:AQH5"/>
    <mergeCell ref="AQI5:AQS5"/>
    <mergeCell ref="AJD5:AJN5"/>
    <mergeCell ref="AJO5:AJY5"/>
    <mergeCell ref="AJZ5:AKJ5"/>
    <mergeCell ref="AKK5:AKU5"/>
    <mergeCell ref="AKV5:ALF5"/>
    <mergeCell ref="ALG5:ALQ5"/>
    <mergeCell ref="ALR5:AMB5"/>
    <mergeCell ref="AMC5:AMM5"/>
    <mergeCell ref="AMN5:AMX5"/>
    <mergeCell ref="AFI5:AFS5"/>
    <mergeCell ref="AFT5:AGD5"/>
    <mergeCell ref="AGE5:AGO5"/>
    <mergeCell ref="AGP5:AGZ5"/>
    <mergeCell ref="AHA5:AHK5"/>
    <mergeCell ref="AHL5:AHV5"/>
    <mergeCell ref="AHW5:AIG5"/>
    <mergeCell ref="AIH5:AIR5"/>
    <mergeCell ref="AIS5:AJC5"/>
    <mergeCell ref="ABN5:ABX5"/>
    <mergeCell ref="ABY5:ACI5"/>
    <mergeCell ref="ACJ5:ACT5"/>
    <mergeCell ref="ACU5:ADE5"/>
    <mergeCell ref="ADF5:ADP5"/>
    <mergeCell ref="ADQ5:AEA5"/>
    <mergeCell ref="AEB5:AEL5"/>
    <mergeCell ref="AEM5:AEW5"/>
    <mergeCell ref="AEX5:AFH5"/>
    <mergeCell ref="YD5:YN5"/>
    <mergeCell ref="YO5:YY5"/>
    <mergeCell ref="YZ5:ZJ5"/>
    <mergeCell ref="ZK5:ZU5"/>
    <mergeCell ref="ZV5:AAF5"/>
    <mergeCell ref="AAG5:AAQ5"/>
    <mergeCell ref="AAR5:ABB5"/>
    <mergeCell ref="ABC5:ABM5"/>
    <mergeCell ref="TX5:UH5"/>
    <mergeCell ref="UI5:US5"/>
    <mergeCell ref="UT5:VD5"/>
    <mergeCell ref="VE5:VO5"/>
    <mergeCell ref="VP5:VZ5"/>
    <mergeCell ref="WA5:WK5"/>
    <mergeCell ref="WL5:WV5"/>
    <mergeCell ref="WW5:XG5"/>
    <mergeCell ref="XH5:XR5"/>
    <mergeCell ref="QY5:RI5"/>
    <mergeCell ref="RJ5:RT5"/>
    <mergeCell ref="RU5:SE5"/>
    <mergeCell ref="SF5:SP5"/>
    <mergeCell ref="SQ5:TA5"/>
    <mergeCell ref="TB5:TL5"/>
    <mergeCell ref="TM5:TW5"/>
    <mergeCell ref="MH5:MR5"/>
    <mergeCell ref="MS5:NC5"/>
    <mergeCell ref="ND5:NN5"/>
    <mergeCell ref="NO5:NY5"/>
    <mergeCell ref="NZ5:OJ5"/>
    <mergeCell ref="OK5:OU5"/>
    <mergeCell ref="OV5:PF5"/>
    <mergeCell ref="PG5:PQ5"/>
    <mergeCell ref="PR5:QB5"/>
    <mergeCell ref="XS5:YC5"/>
    <mergeCell ref="JT5:KD5"/>
    <mergeCell ref="KE5:KO5"/>
    <mergeCell ref="KP5:KZ5"/>
    <mergeCell ref="LA5:LK5"/>
    <mergeCell ref="LL5:LV5"/>
    <mergeCell ref="LW5:MG5"/>
    <mergeCell ref="ER5:FB5"/>
    <mergeCell ref="FC5:FM5"/>
    <mergeCell ref="FN5:FX5"/>
    <mergeCell ref="FY5:GI5"/>
    <mergeCell ref="GJ5:GT5"/>
    <mergeCell ref="GU5:HE5"/>
    <mergeCell ref="HF5:HP5"/>
    <mergeCell ref="HQ5:IA5"/>
    <mergeCell ref="IB5:IL5"/>
    <mergeCell ref="QC5:QM5"/>
    <mergeCell ref="QN5:QX5"/>
    <mergeCell ref="AW5:BG5"/>
    <mergeCell ref="BH5:BR5"/>
    <mergeCell ref="BS5:CC5"/>
    <mergeCell ref="CD5:CN5"/>
    <mergeCell ref="CO5:CY5"/>
    <mergeCell ref="CZ5:DJ5"/>
    <mergeCell ref="DK5:DU5"/>
    <mergeCell ref="DV5:EF5"/>
    <mergeCell ref="EG5:EQ5"/>
    <mergeCell ref="B5:D5"/>
    <mergeCell ref="E5:O5"/>
    <mergeCell ref="P5:Z5"/>
    <mergeCell ref="AA5:AK5"/>
    <mergeCell ref="AL5:AV5"/>
    <mergeCell ref="IM5:IW5"/>
    <mergeCell ref="IX5:JH5"/>
    <mergeCell ref="JI5:JS5"/>
  </mergeCells>
  <phoneticPr fontId="144" type="noConversion"/>
  <hyperlinks>
    <hyperlink ref="A15" r:id="rId1" display="http://www.rg.ru/2005/01/19/dostup-energiya-doc.html"/>
  </hyperlinks>
  <printOptions horizontalCentered="1"/>
  <pageMargins left="0.78740157480314965" right="0.39370078740157483" top="0.39370078740157483" bottom="0.39370078740157483" header="0.31496062992125984" footer="0.31496062992125984"/>
  <pageSetup paperSize="9" fitToHeight="0"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L6"/>
  <sheetViews>
    <sheetView view="pageBreakPreview" zoomScaleNormal="100" zoomScaleSheetLayoutView="100" workbookViewId="0">
      <selection activeCell="A9" sqref="A9:XFD9"/>
    </sheetView>
  </sheetViews>
  <sheetFormatPr defaultRowHeight="15"/>
  <cols>
    <col min="1" max="1" width="128.5703125" style="33" customWidth="1"/>
    <col min="2" max="8" width="9.140625" style="33"/>
    <col min="9" max="9" width="9.7109375" style="33" customWidth="1"/>
    <col min="10" max="16384" width="9.140625" style="33"/>
  </cols>
  <sheetData>
    <row r="2" spans="1:12" ht="99" customHeight="1">
      <c r="A2" s="81" t="s">
        <v>201</v>
      </c>
      <c r="B2" s="93"/>
      <c r="C2" s="93"/>
      <c r="D2" s="93"/>
      <c r="E2" s="93"/>
      <c r="F2" s="93"/>
      <c r="G2" s="93"/>
      <c r="H2" s="93"/>
      <c r="I2" s="93"/>
      <c r="J2" s="93"/>
      <c r="K2" s="93"/>
      <c r="L2" s="93"/>
    </row>
    <row r="3" spans="1:12" ht="6.75" customHeight="1">
      <c r="A3" s="93"/>
      <c r="B3" s="93"/>
      <c r="C3" s="93"/>
      <c r="D3" s="93"/>
      <c r="E3" s="93"/>
      <c r="F3" s="93"/>
      <c r="G3" s="93"/>
      <c r="H3" s="93"/>
      <c r="I3" s="93"/>
      <c r="J3" s="93"/>
      <c r="K3" s="93"/>
      <c r="L3" s="93"/>
    </row>
    <row r="4" spans="1:12" ht="97.5" customHeight="1">
      <c r="A4" s="95" t="s">
        <v>309</v>
      </c>
      <c r="B4" s="49"/>
      <c r="C4" s="49"/>
      <c r="D4" s="49"/>
      <c r="E4" s="49"/>
      <c r="F4" s="49"/>
      <c r="G4" s="49"/>
      <c r="H4" s="49"/>
      <c r="I4" s="49"/>
      <c r="J4" s="49"/>
      <c r="K4" s="49"/>
      <c r="L4" s="49"/>
    </row>
    <row r="5" spans="1:12" ht="9" customHeight="1">
      <c r="A5" s="49"/>
      <c r="B5" s="49"/>
      <c r="C5" s="49"/>
      <c r="D5" s="49"/>
      <c r="E5" s="49"/>
      <c r="F5" s="49"/>
      <c r="G5" s="49"/>
      <c r="H5" s="49"/>
      <c r="I5" s="49"/>
      <c r="J5" s="49"/>
      <c r="K5" s="49"/>
      <c r="L5" s="49"/>
    </row>
    <row r="6" spans="1:12" ht="20.25" customHeight="1">
      <c r="A6" s="82" t="s">
        <v>224</v>
      </c>
      <c r="B6" s="94"/>
      <c r="C6" s="94"/>
      <c r="D6" s="94"/>
      <c r="E6" s="94"/>
      <c r="F6" s="94"/>
      <c r="G6" s="94"/>
      <c r="H6" s="94"/>
      <c r="I6" s="94"/>
      <c r="J6" s="94"/>
      <c r="K6" s="94"/>
      <c r="L6" s="94"/>
    </row>
  </sheetData>
  <sheetProtection password="CF66" sheet="1" formatCells="0" formatColumns="0" formatRows="0" insertColumns="0" insertRows="0" insertHyperlinks="0" deleteColumns="0" deleteRows="0" sort="0" autoFilter="0" pivotTables="0"/>
  <pageMargins left="0.78740157480314965" right="0.39370078740157483" top="0.39370078740157483" bottom="0.3937007874015748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22"/>
  <sheetViews>
    <sheetView view="pageBreakPreview" zoomScaleNormal="100" zoomScaleSheetLayoutView="100" workbookViewId="0">
      <selection activeCell="A5" sqref="A5:XFD5"/>
    </sheetView>
  </sheetViews>
  <sheetFormatPr defaultRowHeight="15"/>
  <cols>
    <col min="1" max="1" width="128" style="33" customWidth="1"/>
    <col min="2" max="16384" width="9.140625" style="33"/>
  </cols>
  <sheetData>
    <row r="1" spans="1:14" ht="105" customHeight="1">
      <c r="A1" s="81" t="s">
        <v>225</v>
      </c>
      <c r="B1" s="93"/>
      <c r="C1" s="93"/>
      <c r="D1" s="93"/>
      <c r="E1" s="93"/>
      <c r="F1" s="93"/>
      <c r="G1" s="93"/>
      <c r="H1" s="93"/>
      <c r="I1" s="93"/>
      <c r="J1" s="93"/>
      <c r="K1" s="93"/>
      <c r="L1" s="93"/>
      <c r="M1" s="93"/>
      <c r="N1" s="93"/>
    </row>
    <row r="2" spans="1:14">
      <c r="A2" s="93"/>
      <c r="B2" s="93"/>
      <c r="C2" s="93"/>
      <c r="D2" s="93"/>
      <c r="E2" s="93"/>
      <c r="F2" s="93"/>
      <c r="G2" s="93"/>
      <c r="H2" s="93"/>
      <c r="I2" s="93"/>
      <c r="J2" s="93"/>
      <c r="K2" s="93"/>
      <c r="L2" s="93"/>
      <c r="M2" s="93"/>
      <c r="N2" s="93"/>
    </row>
    <row r="3" spans="1:14" ht="82.5" customHeight="1">
      <c r="A3" s="81" t="s">
        <v>226</v>
      </c>
      <c r="B3" s="93"/>
      <c r="C3" s="93"/>
      <c r="D3" s="93"/>
      <c r="E3" s="93"/>
      <c r="F3" s="93"/>
      <c r="G3" s="93"/>
      <c r="H3" s="93"/>
      <c r="I3" s="93"/>
      <c r="J3" s="93"/>
      <c r="K3" s="93"/>
      <c r="L3" s="93"/>
      <c r="M3" s="93"/>
      <c r="N3" s="93"/>
    </row>
    <row r="4" spans="1:14" ht="31.5" customHeight="1">
      <c r="A4" s="93"/>
      <c r="B4" s="93"/>
      <c r="C4" s="93"/>
      <c r="D4" s="93"/>
      <c r="E4" s="93"/>
      <c r="F4" s="93"/>
      <c r="G4" s="93"/>
      <c r="H4" s="93"/>
      <c r="I4" s="93"/>
      <c r="J4" s="93"/>
      <c r="K4" s="93"/>
      <c r="L4" s="93"/>
      <c r="M4" s="93"/>
      <c r="N4" s="93"/>
    </row>
    <row r="5" spans="1:14" ht="31.5" customHeight="1">
      <c r="A5" s="93"/>
      <c r="B5" s="93"/>
      <c r="C5" s="93"/>
      <c r="D5" s="93"/>
      <c r="E5" s="93"/>
      <c r="F5" s="93"/>
      <c r="G5" s="93"/>
      <c r="H5" s="93"/>
      <c r="I5" s="93"/>
      <c r="J5" s="93"/>
      <c r="K5" s="93"/>
      <c r="L5" s="93"/>
      <c r="M5" s="93"/>
      <c r="N5" s="93"/>
    </row>
    <row r="6" spans="1:14" ht="31.5" customHeight="1">
      <c r="A6" s="93"/>
      <c r="B6" s="93"/>
      <c r="C6" s="93"/>
      <c r="D6" s="93"/>
      <c r="E6" s="93"/>
      <c r="F6" s="93"/>
      <c r="G6" s="93"/>
      <c r="H6" s="93"/>
      <c r="I6" s="93"/>
      <c r="J6" s="93"/>
      <c r="K6" s="93"/>
      <c r="L6" s="93"/>
      <c r="M6" s="93"/>
      <c r="N6" s="93"/>
    </row>
    <row r="7" spans="1:14" ht="31.5" customHeight="1">
      <c r="A7" s="93"/>
      <c r="B7" s="93"/>
      <c r="C7" s="93"/>
      <c r="D7" s="93"/>
      <c r="E7" s="93"/>
      <c r="F7" s="93"/>
      <c r="G7" s="93"/>
      <c r="H7" s="93"/>
      <c r="I7" s="93"/>
      <c r="J7" s="93"/>
      <c r="K7" s="93"/>
      <c r="L7" s="93"/>
      <c r="M7" s="93"/>
      <c r="N7" s="93"/>
    </row>
    <row r="8" spans="1:14" ht="31.5" customHeight="1">
      <c r="A8" s="93"/>
      <c r="B8" s="93"/>
      <c r="C8" s="93"/>
      <c r="D8" s="93"/>
      <c r="E8" s="93"/>
      <c r="F8" s="93"/>
      <c r="G8" s="93"/>
      <c r="H8" s="93"/>
      <c r="I8" s="93"/>
      <c r="J8" s="93"/>
      <c r="K8" s="93"/>
      <c r="L8" s="93"/>
      <c r="M8" s="93"/>
      <c r="N8" s="93"/>
    </row>
    <row r="9" spans="1:14" ht="31.5" customHeight="1">
      <c r="A9" s="93"/>
      <c r="B9" s="93"/>
      <c r="C9" s="93"/>
      <c r="D9" s="93"/>
      <c r="E9" s="93"/>
      <c r="F9" s="93"/>
      <c r="G9" s="93"/>
      <c r="H9" s="93"/>
      <c r="I9" s="93"/>
      <c r="J9" s="93"/>
      <c r="K9" s="93"/>
      <c r="L9" s="93"/>
      <c r="M9" s="93"/>
      <c r="N9" s="93"/>
    </row>
    <row r="10" spans="1:14" ht="31.5" customHeight="1">
      <c r="A10" s="93"/>
      <c r="B10" s="93"/>
      <c r="C10" s="93"/>
      <c r="D10" s="93"/>
      <c r="E10" s="93"/>
      <c r="F10" s="93"/>
      <c r="G10" s="93"/>
      <c r="H10" s="93"/>
      <c r="I10" s="93"/>
      <c r="J10" s="93"/>
      <c r="K10" s="93"/>
      <c r="L10" s="93"/>
      <c r="M10" s="93"/>
      <c r="N10" s="93"/>
    </row>
    <row r="11" spans="1:14" ht="31.5" customHeight="1">
      <c r="A11" s="93"/>
      <c r="B11" s="93"/>
      <c r="C11" s="93"/>
      <c r="D11" s="93"/>
      <c r="E11" s="93"/>
      <c r="F11" s="93"/>
      <c r="G11" s="93"/>
      <c r="H11" s="93"/>
      <c r="I11" s="93"/>
      <c r="J11" s="93"/>
      <c r="K11" s="93"/>
      <c r="L11" s="93"/>
      <c r="M11" s="93"/>
      <c r="N11" s="93"/>
    </row>
    <row r="12" spans="1:14" ht="31.5" customHeight="1"/>
    <row r="13" spans="1:14" ht="31.5" customHeight="1"/>
    <row r="14" spans="1:14" ht="31.5" customHeight="1"/>
    <row r="15" spans="1:14" ht="31.5" customHeight="1"/>
    <row r="16" spans="1:14" ht="31.5" customHeight="1"/>
    <row r="17" ht="31.5" customHeight="1"/>
    <row r="18" ht="31.5" customHeight="1"/>
    <row r="19" ht="31.5" customHeight="1"/>
    <row r="20" ht="31.5" customHeight="1"/>
    <row r="21" ht="31.5" customHeight="1"/>
    <row r="22" ht="31.5" customHeight="1"/>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1"/>
  <sheetViews>
    <sheetView view="pageBreakPreview" topLeftCell="A7" zoomScaleNormal="100" zoomScaleSheetLayoutView="100" workbookViewId="0">
      <selection activeCell="A12" sqref="A12:XFD12"/>
    </sheetView>
  </sheetViews>
  <sheetFormatPr defaultRowHeight="15"/>
  <cols>
    <col min="1" max="1" width="100.7109375" customWidth="1"/>
    <col min="13" max="13" width="17.140625" customWidth="1"/>
  </cols>
  <sheetData>
    <row r="1" spans="1:11" ht="31.5" customHeight="1">
      <c r="A1" s="79" t="s">
        <v>127</v>
      </c>
      <c r="B1" s="17"/>
      <c r="C1" s="17"/>
      <c r="D1" s="17"/>
      <c r="E1" s="17"/>
      <c r="F1" s="17"/>
      <c r="G1" s="17"/>
      <c r="H1" s="17"/>
      <c r="I1" s="17"/>
      <c r="J1" s="17"/>
      <c r="K1" s="17"/>
    </row>
    <row r="2" spans="1:11">
      <c r="A2" s="33"/>
      <c r="B2" s="33"/>
      <c r="C2" s="33"/>
      <c r="D2" s="33"/>
      <c r="E2" s="33"/>
      <c r="F2" s="33"/>
      <c r="G2" s="33"/>
      <c r="H2" s="33"/>
      <c r="I2" s="33"/>
      <c r="J2" s="33"/>
      <c r="K2" s="33"/>
    </row>
    <row r="3" spans="1:11" ht="76.5" customHeight="1">
      <c r="A3" s="97" t="s">
        <v>258</v>
      </c>
      <c r="B3" s="96"/>
      <c r="C3" s="96"/>
      <c r="D3" s="96"/>
      <c r="E3" s="96"/>
      <c r="F3" s="96"/>
      <c r="G3" s="96"/>
      <c r="H3" s="96"/>
      <c r="I3" s="96"/>
      <c r="J3" s="96"/>
      <c r="K3" s="96"/>
    </row>
    <row r="4" spans="1:11">
      <c r="A4" s="84"/>
      <c r="B4" s="84"/>
      <c r="C4" s="84"/>
      <c r="D4" s="84"/>
      <c r="E4" s="84"/>
      <c r="F4" s="84"/>
      <c r="G4" s="84"/>
      <c r="H4" s="84"/>
      <c r="I4" s="84"/>
      <c r="J4" s="84"/>
      <c r="K4" s="84"/>
    </row>
    <row r="5" spans="1:11" s="16" customFormat="1" ht="18.75" customHeight="1">
      <c r="A5" s="98" t="s">
        <v>200</v>
      </c>
      <c r="B5" s="83"/>
      <c r="C5" s="83"/>
      <c r="D5" s="83"/>
      <c r="E5" s="83"/>
      <c r="F5" s="83"/>
      <c r="G5" s="83"/>
      <c r="H5" s="83"/>
      <c r="I5" s="83"/>
      <c r="J5" s="83"/>
      <c r="K5" s="83"/>
    </row>
    <row r="6" spans="1:11">
      <c r="A6" s="84"/>
      <c r="B6" s="84"/>
      <c r="C6" s="84"/>
      <c r="D6" s="84"/>
      <c r="E6" s="84"/>
      <c r="F6" s="84"/>
      <c r="G6" s="84"/>
      <c r="H6" s="84"/>
      <c r="I6" s="84"/>
      <c r="J6" s="84"/>
      <c r="K6" s="84"/>
    </row>
    <row r="7" spans="1:11" ht="150.75" customHeight="1">
      <c r="A7" s="97" t="s">
        <v>259</v>
      </c>
      <c r="B7" s="96"/>
      <c r="C7" s="96"/>
      <c r="D7" s="96"/>
      <c r="E7" s="96"/>
      <c r="F7" s="96"/>
      <c r="G7" s="96"/>
      <c r="H7" s="96"/>
      <c r="I7" s="96"/>
      <c r="J7" s="96"/>
      <c r="K7" s="96"/>
    </row>
    <row r="8" spans="1:11">
      <c r="A8" s="33"/>
      <c r="B8" s="33"/>
      <c r="C8" s="33"/>
      <c r="D8" s="33"/>
      <c r="E8" s="33"/>
      <c r="F8" s="33"/>
      <c r="G8" s="33"/>
      <c r="H8" s="33"/>
      <c r="I8" s="33"/>
      <c r="J8" s="33"/>
      <c r="K8" s="33"/>
    </row>
    <row r="9" spans="1:11">
      <c r="A9" s="98" t="s">
        <v>308</v>
      </c>
      <c r="B9" s="83"/>
      <c r="C9" s="83"/>
      <c r="D9" s="83"/>
      <c r="E9" s="83"/>
      <c r="F9" s="83"/>
      <c r="G9" s="83"/>
      <c r="H9" s="83"/>
      <c r="I9" s="83"/>
      <c r="J9" s="83"/>
      <c r="K9" s="83"/>
    </row>
    <row r="10" spans="1:11">
      <c r="A10" s="33"/>
      <c r="B10" s="33"/>
      <c r="C10" s="33"/>
      <c r="D10" s="33"/>
      <c r="E10" s="33"/>
      <c r="F10" s="33"/>
      <c r="G10" s="33"/>
      <c r="H10" s="33"/>
      <c r="I10" s="33"/>
      <c r="J10" s="33"/>
      <c r="K10" s="33"/>
    </row>
    <row r="11" spans="1:11">
      <c r="A11" s="33"/>
      <c r="B11" s="33"/>
      <c r="C11" s="33"/>
      <c r="D11" s="33"/>
      <c r="E11" s="33"/>
      <c r="F11" s="33"/>
      <c r="G11" s="33"/>
      <c r="H11" s="33"/>
      <c r="I11" s="33"/>
      <c r="J11" s="33"/>
      <c r="K11" s="33"/>
    </row>
  </sheetData>
  <sheetProtection password="CF66" sheet="1" objects="1" scenarios="1" selectLockedCells="1" selectUnlockedCells="1"/>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6"/>
  <sheetViews>
    <sheetView view="pageBreakPreview" zoomScaleNormal="100" zoomScaleSheetLayoutView="100" workbookViewId="0">
      <selection activeCell="A15" sqref="A15:XFD15"/>
    </sheetView>
  </sheetViews>
  <sheetFormatPr defaultRowHeight="15"/>
  <cols>
    <col min="1" max="1" width="103.140625" customWidth="1"/>
    <col min="11" max="11" width="11.5703125" customWidth="1"/>
  </cols>
  <sheetData>
    <row r="1" spans="1:11" ht="32.25" customHeight="1">
      <c r="A1" s="79" t="s">
        <v>79</v>
      </c>
      <c r="B1" s="17"/>
      <c r="C1" s="17"/>
      <c r="D1" s="17"/>
      <c r="E1" s="17"/>
      <c r="F1" s="17"/>
      <c r="G1" s="17"/>
      <c r="H1" s="17"/>
      <c r="I1" s="17"/>
      <c r="J1" s="17"/>
      <c r="K1" s="17"/>
    </row>
    <row r="2" spans="1:11">
      <c r="A2" s="82"/>
      <c r="B2" s="33"/>
      <c r="C2" s="33"/>
      <c r="D2" s="33"/>
      <c r="E2" s="33"/>
      <c r="F2" s="33"/>
      <c r="G2" s="33"/>
      <c r="H2" s="33"/>
      <c r="I2" s="33"/>
      <c r="J2" s="33"/>
      <c r="K2" s="33"/>
    </row>
    <row r="3" spans="1:11" ht="16.5" customHeight="1">
      <c r="A3" s="95" t="s">
        <v>81</v>
      </c>
      <c r="B3" s="49"/>
      <c r="C3" s="49"/>
      <c r="D3" s="49"/>
      <c r="E3" s="49"/>
      <c r="F3" s="49"/>
      <c r="G3" s="49"/>
      <c r="H3" s="49"/>
      <c r="I3" s="49"/>
      <c r="J3" s="49"/>
      <c r="K3" s="49"/>
    </row>
    <row r="4" spans="1:11">
      <c r="A4" s="100" t="s">
        <v>80</v>
      </c>
      <c r="B4" s="99"/>
      <c r="C4" s="99"/>
      <c r="D4" s="99"/>
      <c r="E4" s="99"/>
      <c r="F4" s="99"/>
      <c r="G4" s="99"/>
      <c r="H4" s="99"/>
      <c r="I4" s="99"/>
      <c r="J4" s="99"/>
      <c r="K4" s="99"/>
    </row>
    <row r="5" spans="1:11">
      <c r="A5" s="82"/>
      <c r="B5" s="33"/>
      <c r="C5" s="33"/>
      <c r="D5" s="33"/>
      <c r="E5" s="33"/>
      <c r="F5" s="33"/>
      <c r="G5" s="33"/>
      <c r="H5" s="33"/>
      <c r="I5" s="33"/>
      <c r="J5" s="33"/>
      <c r="K5" s="33"/>
    </row>
    <row r="6" spans="1:11" ht="31.5" customHeight="1">
      <c r="A6" s="95" t="s">
        <v>128</v>
      </c>
      <c r="B6" s="49"/>
      <c r="C6" s="49"/>
      <c r="D6" s="49"/>
      <c r="E6" s="49"/>
      <c r="F6" s="49"/>
      <c r="G6" s="49"/>
      <c r="H6" s="49"/>
      <c r="I6" s="49"/>
      <c r="J6" s="49"/>
      <c r="K6" s="49"/>
    </row>
    <row r="7" spans="1:11">
      <c r="A7" s="101" t="s">
        <v>250</v>
      </c>
      <c r="B7" s="84"/>
      <c r="C7" s="84"/>
      <c r="D7" s="84"/>
      <c r="E7" s="84"/>
      <c r="F7" s="84"/>
      <c r="G7" s="84"/>
      <c r="H7" s="84"/>
      <c r="I7" s="84"/>
      <c r="J7" s="84"/>
      <c r="K7" s="84"/>
    </row>
    <row r="8" spans="1:11">
      <c r="A8" s="82"/>
      <c r="B8" s="33"/>
      <c r="C8" s="33"/>
      <c r="D8" s="33"/>
      <c r="E8" s="33"/>
      <c r="F8" s="33"/>
      <c r="G8" s="33"/>
      <c r="H8" s="54"/>
      <c r="I8" s="54"/>
      <c r="J8" s="54"/>
      <c r="K8" s="54"/>
    </row>
    <row r="9" spans="1:11" ht="31.5">
      <c r="A9" s="87" t="s">
        <v>260</v>
      </c>
      <c r="B9" s="49"/>
      <c r="C9" s="49"/>
      <c r="D9" s="49"/>
      <c r="E9" s="49"/>
      <c r="F9" s="49"/>
      <c r="G9" s="49"/>
      <c r="H9" s="49"/>
      <c r="I9" s="49"/>
      <c r="J9" s="49"/>
      <c r="K9" s="49"/>
    </row>
    <row r="10" spans="1:11">
      <c r="A10" s="86"/>
      <c r="B10" s="15"/>
      <c r="C10" s="33"/>
      <c r="D10" s="33"/>
      <c r="E10" s="33"/>
      <c r="F10" s="33"/>
      <c r="G10" s="33"/>
      <c r="H10" s="33"/>
      <c r="I10" s="33"/>
      <c r="J10" s="33"/>
      <c r="K10" s="33"/>
    </row>
    <row r="11" spans="1:11" ht="18.75">
      <c r="A11" s="77" t="s">
        <v>253</v>
      </c>
      <c r="B11" s="33"/>
      <c r="C11" s="33"/>
      <c r="D11" s="33"/>
      <c r="E11" s="33"/>
      <c r="F11" s="33"/>
      <c r="G11" s="33"/>
      <c r="H11" s="33"/>
      <c r="I11" s="33"/>
      <c r="J11" s="33"/>
      <c r="K11" s="33"/>
    </row>
    <row r="12" spans="1:11">
      <c r="A12" s="82"/>
      <c r="B12" s="33"/>
      <c r="C12" s="33"/>
      <c r="D12" s="33"/>
      <c r="E12" s="33"/>
      <c r="F12" s="33"/>
      <c r="G12" s="33"/>
      <c r="H12" s="33"/>
      <c r="I12" s="33"/>
      <c r="J12" s="33"/>
      <c r="K12" s="33"/>
    </row>
    <row r="13" spans="1:11">
      <c r="A13" s="82"/>
      <c r="B13" s="33"/>
      <c r="C13" s="33"/>
      <c r="D13" s="33"/>
      <c r="E13" s="33"/>
      <c r="F13" s="33"/>
      <c r="G13" s="33"/>
      <c r="H13" s="33"/>
      <c r="I13" s="33"/>
      <c r="J13" s="33"/>
      <c r="K13" s="33"/>
    </row>
    <row r="14" spans="1:11">
      <c r="A14" s="82"/>
      <c r="B14" s="33"/>
      <c r="C14" s="33"/>
      <c r="D14" s="33"/>
      <c r="E14" s="84"/>
      <c r="F14" s="33"/>
      <c r="G14" s="33"/>
      <c r="H14" s="33"/>
      <c r="I14" s="33"/>
      <c r="J14" s="33"/>
      <c r="K14" s="33"/>
    </row>
    <row r="15" spans="1:11">
      <c r="A15" s="82"/>
      <c r="B15" s="33"/>
      <c r="C15" s="33"/>
      <c r="D15" s="33"/>
      <c r="E15" s="33"/>
      <c r="F15" s="33"/>
      <c r="G15" s="33"/>
      <c r="H15" s="33"/>
      <c r="I15" s="33"/>
      <c r="J15" s="33"/>
      <c r="K15" s="33"/>
    </row>
    <row r="16" spans="1:11">
      <c r="A16" s="82"/>
      <c r="B16" s="33"/>
      <c r="C16" s="33"/>
      <c r="D16" s="33"/>
      <c r="E16" s="33"/>
      <c r="F16" s="33"/>
      <c r="G16" s="33"/>
      <c r="H16" s="33"/>
      <c r="I16" s="33"/>
      <c r="J16" s="33"/>
      <c r="K16" s="33"/>
    </row>
  </sheetData>
  <sheetProtection password="CF66" sheet="1" formatCells="0" formatColumns="0" formatRows="0" insertColumns="0" insertRows="0" insertHyperlinks="0" deleteColumns="0" deleteRows="0" sort="0" autoFilter="0" pivotTables="0"/>
  <phoneticPr fontId="144" type="noConversion"/>
  <hyperlinks>
    <hyperlink ref="A4" r:id="rId1" display="http://www.rg.ru/2011/07/22/zakupki-dok.html"/>
    <hyperlink ref="A7" r:id="rId2" display="http://zakupki.gov.ru/wps/portal/base/topmain/home"/>
    <hyperlink ref="A11" r:id="rId3"/>
  </hyperlinks>
  <printOptions horizontalCentered="1"/>
  <pageMargins left="0.78740157480314965" right="0.39370078740157483" top="0.39370078740157483" bottom="0.39370078740157483" header="0.31496062992125984" footer="0.31496062992125984"/>
  <pageSetup paperSize="9" orientation="portrait"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39"/>
  <sheetViews>
    <sheetView view="pageBreakPreview" topLeftCell="A37" zoomScaleNormal="100" zoomScaleSheetLayoutView="100" workbookViewId="0">
      <selection activeCell="A41" sqref="A41:XFD41"/>
    </sheetView>
  </sheetViews>
  <sheetFormatPr defaultRowHeight="15"/>
  <cols>
    <col min="1" max="1" width="10.28515625" customWidth="1"/>
    <col min="2" max="2" width="11.5703125" style="33" customWidth="1"/>
    <col min="3" max="3" width="23.85546875" customWidth="1"/>
    <col min="4" max="4" width="3.7109375" style="33" customWidth="1"/>
    <col min="5" max="5" width="31.28515625" style="33" customWidth="1"/>
    <col min="6" max="6" width="16.85546875" customWidth="1"/>
    <col min="7" max="7" width="12.7109375" customWidth="1"/>
    <col min="8" max="8" width="18.28515625" customWidth="1"/>
  </cols>
  <sheetData>
    <row r="1" spans="1:14" ht="15.75">
      <c r="A1" s="330" t="s">
        <v>230</v>
      </c>
      <c r="B1" s="330"/>
      <c r="C1" s="330"/>
      <c r="D1" s="330"/>
      <c r="E1" s="330"/>
      <c r="F1" s="330"/>
      <c r="G1" s="330"/>
      <c r="H1" s="330"/>
      <c r="I1" s="102"/>
    </row>
    <row r="2" spans="1:14" ht="15.75">
      <c r="A2" s="330" t="s">
        <v>231</v>
      </c>
      <c r="B2" s="330"/>
      <c r="C2" s="330"/>
      <c r="D2" s="330"/>
      <c r="E2" s="330"/>
      <c r="F2" s="330"/>
      <c r="G2" s="330"/>
      <c r="H2" s="330"/>
      <c r="I2" s="102"/>
    </row>
    <row r="3" spans="1:14" ht="15.75">
      <c r="A3" s="330" t="s">
        <v>232</v>
      </c>
      <c r="B3" s="330"/>
      <c r="C3" s="330"/>
      <c r="D3" s="330"/>
      <c r="E3" s="330"/>
      <c r="F3" s="330"/>
      <c r="G3" s="330"/>
      <c r="H3" s="330"/>
      <c r="I3" s="102"/>
    </row>
    <row r="4" spans="1:14" ht="8.25" customHeight="1">
      <c r="A4" s="72"/>
      <c r="B4" s="72"/>
    </row>
    <row r="5" spans="1:14">
      <c r="A5" s="332" t="s">
        <v>262</v>
      </c>
      <c r="B5" s="332"/>
      <c r="C5" s="333" t="s">
        <v>261</v>
      </c>
      <c r="D5" s="333"/>
      <c r="E5" s="333"/>
      <c r="F5" s="333"/>
      <c r="G5" s="94"/>
      <c r="H5" s="94"/>
      <c r="I5" s="94"/>
    </row>
    <row r="6" spans="1:14">
      <c r="A6" s="328" t="s">
        <v>233</v>
      </c>
      <c r="B6" s="328"/>
      <c r="C6" s="328"/>
      <c r="D6" s="328"/>
      <c r="E6" s="328"/>
      <c r="F6" s="328"/>
      <c r="N6" s="73"/>
    </row>
    <row r="7" spans="1:14" s="33" customFormat="1" ht="15.75">
      <c r="A7" s="331" t="s">
        <v>263</v>
      </c>
      <c r="B7" s="331"/>
      <c r="C7" s="331"/>
      <c r="D7" s="331"/>
      <c r="E7" s="331"/>
      <c r="F7" s="106"/>
      <c r="N7" s="73"/>
    </row>
    <row r="8" spans="1:14" ht="15.75">
      <c r="A8" s="331" t="s">
        <v>234</v>
      </c>
      <c r="B8" s="331"/>
      <c r="C8" s="331"/>
      <c r="D8" s="331"/>
      <c r="E8" s="331"/>
    </row>
    <row r="9" spans="1:14">
      <c r="A9" s="328" t="s">
        <v>265</v>
      </c>
      <c r="B9" s="328"/>
      <c r="C9" s="328"/>
      <c r="D9" s="333" t="s">
        <v>264</v>
      </c>
      <c r="E9" s="333"/>
      <c r="F9" s="333"/>
      <c r="G9" s="333"/>
      <c r="H9" s="333"/>
    </row>
    <row r="10" spans="1:14" ht="28.5" customHeight="1">
      <c r="A10" s="328" t="s">
        <v>268</v>
      </c>
      <c r="B10" s="328"/>
      <c r="C10" s="328"/>
      <c r="D10" s="328"/>
      <c r="E10" s="334" t="s">
        <v>269</v>
      </c>
      <c r="F10" s="334"/>
      <c r="G10" s="334"/>
      <c r="H10" s="334"/>
    </row>
    <row r="11" spans="1:14">
      <c r="A11" s="73" t="s">
        <v>267</v>
      </c>
      <c r="B11" s="73"/>
      <c r="E11" s="333" t="s">
        <v>266</v>
      </c>
      <c r="F11" s="333"/>
      <c r="G11" s="333"/>
      <c r="H11" s="333"/>
    </row>
    <row r="12" spans="1:14" ht="6.75" customHeight="1">
      <c r="A12" s="72"/>
      <c r="B12" s="72"/>
    </row>
    <row r="13" spans="1:14">
      <c r="A13" s="328" t="s">
        <v>235</v>
      </c>
      <c r="B13" s="328"/>
      <c r="C13" s="328"/>
      <c r="D13" s="328"/>
      <c r="E13" s="328"/>
    </row>
    <row r="14" spans="1:14" ht="6" customHeight="1">
      <c r="A14" s="72"/>
      <c r="B14" s="72"/>
    </row>
    <row r="15" spans="1:14" ht="56.25" customHeight="1">
      <c r="A15" s="103" t="s">
        <v>236</v>
      </c>
      <c r="B15" s="329" t="s">
        <v>237</v>
      </c>
      <c r="C15" s="329"/>
      <c r="D15" s="329" t="s">
        <v>238</v>
      </c>
      <c r="E15" s="329"/>
      <c r="F15" s="103" t="s">
        <v>239</v>
      </c>
      <c r="G15" s="103" t="s">
        <v>275</v>
      </c>
      <c r="H15" s="103" t="s">
        <v>240</v>
      </c>
    </row>
    <row r="16" spans="1:14" ht="27" customHeight="1">
      <c r="A16" s="327">
        <v>1</v>
      </c>
      <c r="B16" s="327" t="s">
        <v>270</v>
      </c>
      <c r="C16" s="327"/>
      <c r="D16" s="325" t="s">
        <v>173</v>
      </c>
      <c r="E16" s="325"/>
      <c r="F16" s="104" t="s">
        <v>272</v>
      </c>
      <c r="G16" s="104">
        <v>1</v>
      </c>
      <c r="H16" s="327" t="s">
        <v>241</v>
      </c>
    </row>
    <row r="17" spans="1:8" ht="40.5" customHeight="1">
      <c r="A17" s="327"/>
      <c r="B17" s="327"/>
      <c r="C17" s="327"/>
      <c r="D17" s="325" t="s">
        <v>174</v>
      </c>
      <c r="E17" s="325"/>
      <c r="F17" s="104" t="s">
        <v>114</v>
      </c>
      <c r="G17" s="104">
        <v>3</v>
      </c>
      <c r="H17" s="327"/>
    </row>
    <row r="18" spans="1:8" ht="51.75" customHeight="1">
      <c r="A18" s="327"/>
      <c r="B18" s="327"/>
      <c r="C18" s="327"/>
      <c r="D18" s="325" t="s">
        <v>175</v>
      </c>
      <c r="E18" s="325"/>
      <c r="F18" s="104" t="s">
        <v>273</v>
      </c>
      <c r="G18" s="104">
        <v>1</v>
      </c>
      <c r="H18" s="327"/>
    </row>
    <row r="19" spans="1:8" ht="64.5" customHeight="1">
      <c r="A19" s="327"/>
      <c r="B19" s="327"/>
      <c r="C19" s="327"/>
      <c r="D19" s="325" t="s">
        <v>176</v>
      </c>
      <c r="E19" s="325"/>
      <c r="F19" s="104" t="s">
        <v>114</v>
      </c>
      <c r="G19" s="104">
        <v>3</v>
      </c>
      <c r="H19" s="327"/>
    </row>
    <row r="20" spans="1:8" ht="36.75" customHeight="1">
      <c r="A20" s="327"/>
      <c r="B20" s="327"/>
      <c r="C20" s="327"/>
      <c r="D20" s="325" t="s">
        <v>177</v>
      </c>
      <c r="E20" s="325"/>
      <c r="F20" s="104" t="s">
        <v>273</v>
      </c>
      <c r="G20" s="104">
        <v>1</v>
      </c>
      <c r="H20" s="327"/>
    </row>
    <row r="21" spans="1:8" ht="45.75" customHeight="1">
      <c r="A21" s="327"/>
      <c r="B21" s="327"/>
      <c r="C21" s="327"/>
      <c r="D21" s="325" t="s">
        <v>178</v>
      </c>
      <c r="E21" s="325"/>
      <c r="F21" s="105"/>
      <c r="G21" s="104">
        <v>5</v>
      </c>
      <c r="H21" s="327"/>
    </row>
    <row r="22" spans="1:8" ht="34.5" customHeight="1">
      <c r="A22" s="327"/>
      <c r="B22" s="327"/>
      <c r="C22" s="327"/>
      <c r="D22" s="325" t="s">
        <v>179</v>
      </c>
      <c r="E22" s="325"/>
      <c r="F22" s="104" t="s">
        <v>242</v>
      </c>
      <c r="G22" s="104">
        <v>1</v>
      </c>
      <c r="H22" s="327"/>
    </row>
    <row r="23" spans="1:8" ht="27" customHeight="1">
      <c r="A23" s="327">
        <v>2</v>
      </c>
      <c r="B23" s="327" t="s">
        <v>271</v>
      </c>
      <c r="C23" s="327"/>
      <c r="D23" s="325" t="s">
        <v>180</v>
      </c>
      <c r="E23" s="325"/>
      <c r="F23" s="104" t="s">
        <v>272</v>
      </c>
      <c r="G23" s="104">
        <v>1</v>
      </c>
      <c r="H23" s="327" t="s">
        <v>241</v>
      </c>
    </row>
    <row r="24" spans="1:8" ht="65.25" customHeight="1">
      <c r="A24" s="327"/>
      <c r="B24" s="327"/>
      <c r="C24" s="327"/>
      <c r="D24" s="325" t="s">
        <v>181</v>
      </c>
      <c r="E24" s="325"/>
      <c r="F24" s="104" t="s">
        <v>114</v>
      </c>
      <c r="G24" s="104">
        <v>3</v>
      </c>
      <c r="H24" s="327"/>
    </row>
    <row r="25" spans="1:8" ht="40.5" customHeight="1">
      <c r="A25" s="327"/>
      <c r="B25" s="327"/>
      <c r="C25" s="327"/>
      <c r="D25" s="325" t="s">
        <v>182</v>
      </c>
      <c r="E25" s="325"/>
      <c r="F25" s="104" t="s">
        <v>273</v>
      </c>
      <c r="G25" s="104">
        <v>1</v>
      </c>
      <c r="H25" s="327"/>
    </row>
    <row r="26" spans="1:8" ht="25.5" customHeight="1">
      <c r="A26" s="327"/>
      <c r="B26" s="327"/>
      <c r="C26" s="327"/>
      <c r="D26" s="325" t="s">
        <v>183</v>
      </c>
      <c r="E26" s="325"/>
      <c r="F26" s="104" t="s">
        <v>114</v>
      </c>
      <c r="G26" s="104">
        <v>5</v>
      </c>
      <c r="H26" s="327"/>
    </row>
    <row r="27" spans="1:8" ht="51" customHeight="1">
      <c r="A27" s="327"/>
      <c r="B27" s="327"/>
      <c r="C27" s="327"/>
      <c r="D27" s="325" t="s">
        <v>184</v>
      </c>
      <c r="E27" s="325"/>
      <c r="F27" s="104" t="s">
        <v>242</v>
      </c>
      <c r="G27" s="104">
        <v>1</v>
      </c>
      <c r="H27" s="327"/>
    </row>
    <row r="28" spans="1:8" ht="54.75" customHeight="1">
      <c r="A28" s="327">
        <v>3</v>
      </c>
      <c r="B28" s="327" t="s">
        <v>251</v>
      </c>
      <c r="C28" s="327"/>
      <c r="D28" s="325" t="s">
        <v>185</v>
      </c>
      <c r="E28" s="325"/>
      <c r="F28" s="104" t="s">
        <v>272</v>
      </c>
      <c r="G28" s="104">
        <v>1</v>
      </c>
      <c r="H28" s="327" t="s">
        <v>241</v>
      </c>
    </row>
    <row r="29" spans="1:8" ht="54.75" customHeight="1">
      <c r="A29" s="327"/>
      <c r="B29" s="327"/>
      <c r="C29" s="327"/>
      <c r="D29" s="325" t="s">
        <v>186</v>
      </c>
      <c r="E29" s="325"/>
      <c r="F29" s="104" t="s">
        <v>243</v>
      </c>
      <c r="G29" s="104">
        <v>2</v>
      </c>
      <c r="H29" s="327"/>
    </row>
    <row r="30" spans="1:8" ht="36" customHeight="1">
      <c r="A30" s="327">
        <v>4</v>
      </c>
      <c r="B30" s="327" t="s">
        <v>244</v>
      </c>
      <c r="C30" s="327"/>
      <c r="D30" s="325" t="s">
        <v>187</v>
      </c>
      <c r="E30" s="325"/>
      <c r="F30" s="104" t="s">
        <v>272</v>
      </c>
      <c r="G30" s="104">
        <v>1</v>
      </c>
      <c r="H30" s="327" t="s">
        <v>241</v>
      </c>
    </row>
    <row r="31" spans="1:8" ht="40.5" customHeight="1">
      <c r="A31" s="327"/>
      <c r="B31" s="327"/>
      <c r="C31" s="327"/>
      <c r="D31" s="325" t="s">
        <v>188</v>
      </c>
      <c r="E31" s="325"/>
      <c r="F31" s="104" t="s">
        <v>273</v>
      </c>
      <c r="G31" s="104">
        <v>5</v>
      </c>
      <c r="H31" s="327"/>
    </row>
    <row r="32" spans="1:8" ht="27" customHeight="1">
      <c r="A32" s="327"/>
      <c r="B32" s="327"/>
      <c r="C32" s="327"/>
      <c r="D32" s="325" t="s">
        <v>189</v>
      </c>
      <c r="E32" s="325"/>
      <c r="F32" s="104" t="s">
        <v>274</v>
      </c>
      <c r="G32" s="104">
        <v>1</v>
      </c>
      <c r="H32" s="327"/>
    </row>
    <row r="33" spans="1:9" ht="28.5" customHeight="1">
      <c r="A33" s="327"/>
      <c r="B33" s="327"/>
      <c r="C33" s="327"/>
      <c r="D33" s="325" t="s">
        <v>190</v>
      </c>
      <c r="E33" s="325"/>
      <c r="F33" s="104" t="s">
        <v>245</v>
      </c>
      <c r="G33" s="104">
        <v>1</v>
      </c>
      <c r="H33" s="327"/>
    </row>
    <row r="34" spans="1:9">
      <c r="A34" s="72"/>
      <c r="B34" s="72"/>
    </row>
    <row r="35" spans="1:9">
      <c r="A35" s="72"/>
      <c r="B35" s="72"/>
    </row>
    <row r="36" spans="1:9">
      <c r="A36" s="326" t="s">
        <v>246</v>
      </c>
      <c r="B36" s="326"/>
      <c r="C36" s="326"/>
      <c r="D36" s="326"/>
      <c r="E36" s="326"/>
      <c r="F36" s="326"/>
      <c r="G36" s="326"/>
      <c r="H36" s="326"/>
      <c r="I36" s="326"/>
    </row>
    <row r="37" spans="1:9">
      <c r="A37" s="74" t="s">
        <v>247</v>
      </c>
      <c r="B37" s="74"/>
    </row>
    <row r="38" spans="1:9">
      <c r="A38" s="74" t="s">
        <v>248</v>
      </c>
      <c r="B38" s="74"/>
    </row>
    <row r="39" spans="1:9">
      <c r="A39" s="74" t="s">
        <v>254</v>
      </c>
      <c r="B39" s="74"/>
    </row>
  </sheetData>
  <sheetProtection password="CF66" sheet="1" objects="1" scenarios="1" selectLockedCells="1" selectUnlockedCells="1"/>
  <mergeCells count="47">
    <mergeCell ref="A8:E8"/>
    <mergeCell ref="D26:E26"/>
    <mergeCell ref="D27:E27"/>
    <mergeCell ref="E11:H11"/>
    <mergeCell ref="A9:C9"/>
    <mergeCell ref="A10:D10"/>
    <mergeCell ref="D9:H9"/>
    <mergeCell ref="E10:H10"/>
    <mergeCell ref="A1:H1"/>
    <mergeCell ref="A2:H2"/>
    <mergeCell ref="A3:H3"/>
    <mergeCell ref="A7:E7"/>
    <mergeCell ref="A5:B5"/>
    <mergeCell ref="C5:F5"/>
    <mergeCell ref="A6:F6"/>
    <mergeCell ref="D32:E32"/>
    <mergeCell ref="A13:E13"/>
    <mergeCell ref="B15:C15"/>
    <mergeCell ref="B16:C22"/>
    <mergeCell ref="D15:E15"/>
    <mergeCell ref="D16:E16"/>
    <mergeCell ref="D17:E17"/>
    <mergeCell ref="D18:E18"/>
    <mergeCell ref="D19:E19"/>
    <mergeCell ref="D20:E20"/>
    <mergeCell ref="D21:E21"/>
    <mergeCell ref="D22:E22"/>
    <mergeCell ref="B23:C27"/>
    <mergeCell ref="D23:E23"/>
    <mergeCell ref="D24:E24"/>
    <mergeCell ref="D25:E25"/>
    <mergeCell ref="D33:E33"/>
    <mergeCell ref="A36:I36"/>
    <mergeCell ref="H16:H22"/>
    <mergeCell ref="A23:A27"/>
    <mergeCell ref="H23:H27"/>
    <mergeCell ref="A16:A22"/>
    <mergeCell ref="A28:A29"/>
    <mergeCell ref="H28:H29"/>
    <mergeCell ref="A30:A33"/>
    <mergeCell ref="H30:H33"/>
    <mergeCell ref="B28:C29"/>
    <mergeCell ref="D28:E28"/>
    <mergeCell ref="D29:E29"/>
    <mergeCell ref="B30:C33"/>
    <mergeCell ref="D30:E30"/>
    <mergeCell ref="D31:E31"/>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19" zoomScaleNormal="100" workbookViewId="0">
      <selection activeCell="BM26" sqref="BM26"/>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172" t="s">
        <v>9</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row>
    <row r="7" spans="1:64" s="4" customFormat="1" ht="18.75">
      <c r="A7" s="172" t="s">
        <v>10</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row>
    <row r="8" spans="1:64" s="4" customFormat="1" ht="18.75">
      <c r="A8" s="172" t="s">
        <v>11</v>
      </c>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row>
    <row r="9" spans="1:64" s="4" customFormat="1" ht="36" customHeight="1">
      <c r="A9" s="173" t="s">
        <v>40</v>
      </c>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row>
    <row r="10" spans="1:64" s="3" customFormat="1" ht="15.75"/>
    <row r="11" spans="1:64" s="3" customFormat="1" ht="15.75"/>
    <row r="12" spans="1:64" s="5" customFormat="1" ht="12">
      <c r="A12" s="180" t="s">
        <v>0</v>
      </c>
      <c r="B12" s="180"/>
      <c r="C12" s="180"/>
      <c r="D12" s="180"/>
      <c r="E12" s="180" t="s">
        <v>1</v>
      </c>
      <c r="F12" s="180"/>
      <c r="G12" s="180"/>
      <c r="H12" s="180"/>
      <c r="I12" s="180"/>
      <c r="J12" s="180"/>
      <c r="K12" s="180"/>
      <c r="L12" s="180"/>
      <c r="M12" s="180"/>
      <c r="N12" s="180"/>
      <c r="O12" s="180"/>
      <c r="P12" s="180"/>
      <c r="Q12" s="180"/>
      <c r="R12" s="180"/>
      <c r="S12" s="180"/>
      <c r="T12" s="180"/>
      <c r="U12" s="180"/>
      <c r="V12" s="180"/>
      <c r="W12" s="180"/>
      <c r="X12" s="180"/>
      <c r="Y12" s="180"/>
      <c r="Z12" s="180"/>
      <c r="AA12" s="180" t="s">
        <v>12</v>
      </c>
      <c r="AB12" s="180"/>
      <c r="AC12" s="180"/>
      <c r="AD12" s="180"/>
      <c r="AE12" s="180"/>
      <c r="AF12" s="180"/>
      <c r="AG12" s="188" t="s">
        <v>72</v>
      </c>
      <c r="AH12" s="188"/>
      <c r="AI12" s="188"/>
      <c r="AJ12" s="188"/>
      <c r="AK12" s="188"/>
      <c r="AL12" s="188"/>
      <c r="AM12" s="188"/>
      <c r="AN12" s="188"/>
      <c r="AO12" s="188"/>
      <c r="AP12" s="188"/>
      <c r="AQ12" s="188"/>
      <c r="AR12" s="188"/>
      <c r="AS12" s="188"/>
      <c r="AT12" s="188"/>
      <c r="AU12" s="188"/>
      <c r="AV12" s="188"/>
      <c r="AW12" s="188"/>
      <c r="AX12" s="188"/>
      <c r="AY12" s="188"/>
      <c r="AZ12" s="188"/>
      <c r="BA12" s="180" t="s">
        <v>14</v>
      </c>
      <c r="BB12" s="180"/>
      <c r="BC12" s="180"/>
      <c r="BD12" s="180"/>
      <c r="BE12" s="180"/>
      <c r="BF12" s="180"/>
      <c r="BG12" s="180"/>
      <c r="BH12" s="180"/>
      <c r="BI12" s="180"/>
      <c r="BJ12" s="180"/>
      <c r="BK12" s="180"/>
      <c r="BL12" s="180"/>
    </row>
    <row r="13" spans="1:64" s="5" customFormat="1" ht="12">
      <c r="A13" s="187"/>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t="s">
        <v>15</v>
      </c>
      <c r="AH13" s="187"/>
      <c r="AI13" s="187"/>
      <c r="AJ13" s="187"/>
      <c r="AK13" s="187"/>
      <c r="AL13" s="187"/>
      <c r="AM13" s="187"/>
      <c r="AN13" s="187"/>
      <c r="AO13" s="187"/>
      <c r="AP13" s="187"/>
      <c r="AQ13" s="187" t="s">
        <v>16</v>
      </c>
      <c r="AR13" s="187"/>
      <c r="AS13" s="187"/>
      <c r="AT13" s="187"/>
      <c r="AU13" s="187"/>
      <c r="AV13" s="187"/>
      <c r="AW13" s="187"/>
      <c r="AX13" s="187"/>
      <c r="AY13" s="187"/>
      <c r="AZ13" s="187"/>
      <c r="BA13" s="187"/>
      <c r="BB13" s="187"/>
      <c r="BC13" s="187"/>
      <c r="BD13" s="187"/>
      <c r="BE13" s="187"/>
      <c r="BF13" s="187"/>
      <c r="BG13" s="187"/>
      <c r="BH13" s="187"/>
      <c r="BI13" s="187"/>
      <c r="BJ13" s="187"/>
      <c r="BK13" s="187"/>
      <c r="BL13" s="187"/>
    </row>
    <row r="14" spans="1:64" s="5" customFormat="1" ht="12">
      <c r="A14" s="189" t="s">
        <v>17</v>
      </c>
      <c r="B14" s="190"/>
      <c r="C14" s="190"/>
      <c r="D14" s="191"/>
      <c r="E14" s="204" t="s">
        <v>18</v>
      </c>
      <c r="F14" s="204"/>
      <c r="G14" s="204"/>
      <c r="H14" s="204"/>
      <c r="I14" s="204"/>
      <c r="J14" s="204"/>
      <c r="K14" s="204"/>
      <c r="L14" s="204"/>
      <c r="M14" s="204"/>
      <c r="N14" s="204"/>
      <c r="O14" s="204"/>
      <c r="P14" s="204"/>
      <c r="Q14" s="204"/>
      <c r="R14" s="204"/>
      <c r="S14" s="204"/>
      <c r="T14" s="204"/>
      <c r="U14" s="204"/>
      <c r="V14" s="204"/>
      <c r="W14" s="204"/>
      <c r="X14" s="204"/>
      <c r="Y14" s="204"/>
      <c r="Z14" s="204"/>
      <c r="AA14" s="197" t="s">
        <v>2</v>
      </c>
      <c r="AB14" s="198"/>
      <c r="AC14" s="198"/>
      <c r="AD14" s="198"/>
      <c r="AE14" s="198"/>
      <c r="AF14" s="199"/>
      <c r="AG14" s="174" t="s">
        <v>114</v>
      </c>
      <c r="AH14" s="175"/>
      <c r="AI14" s="175"/>
      <c r="AJ14" s="175"/>
      <c r="AK14" s="175"/>
      <c r="AL14" s="175"/>
      <c r="AM14" s="175"/>
      <c r="AN14" s="175"/>
      <c r="AO14" s="175"/>
      <c r="AP14" s="176"/>
      <c r="AQ14" s="174" t="s">
        <v>114</v>
      </c>
      <c r="AR14" s="175"/>
      <c r="AS14" s="175"/>
      <c r="AT14" s="175"/>
      <c r="AU14" s="175"/>
      <c r="AV14" s="175"/>
      <c r="AW14" s="175"/>
      <c r="AX14" s="175"/>
      <c r="AY14" s="175"/>
      <c r="AZ14" s="176"/>
      <c r="BA14" s="229" t="s">
        <v>114</v>
      </c>
      <c r="BB14" s="230"/>
      <c r="BC14" s="230"/>
      <c r="BD14" s="230"/>
      <c r="BE14" s="230"/>
      <c r="BF14" s="230"/>
      <c r="BG14" s="230"/>
      <c r="BH14" s="230"/>
      <c r="BI14" s="230"/>
      <c r="BJ14" s="230"/>
      <c r="BK14" s="230"/>
      <c r="BL14" s="231"/>
    </row>
    <row r="15" spans="1:64" s="5" customFormat="1" ht="12">
      <c r="A15" s="192"/>
      <c r="B15" s="193"/>
      <c r="C15" s="193"/>
      <c r="D15" s="194"/>
      <c r="E15" s="203" t="s">
        <v>19</v>
      </c>
      <c r="F15" s="203"/>
      <c r="G15" s="203"/>
      <c r="H15" s="203"/>
      <c r="I15" s="203"/>
      <c r="J15" s="203"/>
      <c r="K15" s="203"/>
      <c r="L15" s="203"/>
      <c r="M15" s="203"/>
      <c r="N15" s="203"/>
      <c r="O15" s="203"/>
      <c r="P15" s="203"/>
      <c r="Q15" s="203"/>
      <c r="R15" s="203"/>
      <c r="S15" s="203"/>
      <c r="T15" s="203"/>
      <c r="U15" s="203"/>
      <c r="V15" s="203"/>
      <c r="W15" s="203"/>
      <c r="X15" s="203"/>
      <c r="Y15" s="203"/>
      <c r="Z15" s="203"/>
      <c r="AA15" s="200"/>
      <c r="AB15" s="201"/>
      <c r="AC15" s="201"/>
      <c r="AD15" s="201"/>
      <c r="AE15" s="201"/>
      <c r="AF15" s="202"/>
      <c r="AG15" s="177"/>
      <c r="AH15" s="178"/>
      <c r="AI15" s="178"/>
      <c r="AJ15" s="178"/>
      <c r="AK15" s="178"/>
      <c r="AL15" s="178"/>
      <c r="AM15" s="178"/>
      <c r="AN15" s="178"/>
      <c r="AO15" s="178"/>
      <c r="AP15" s="179"/>
      <c r="AQ15" s="177"/>
      <c r="AR15" s="178"/>
      <c r="AS15" s="178"/>
      <c r="AT15" s="178"/>
      <c r="AU15" s="178"/>
      <c r="AV15" s="178"/>
      <c r="AW15" s="178"/>
      <c r="AX15" s="178"/>
      <c r="AY15" s="178"/>
      <c r="AZ15" s="179"/>
      <c r="BA15" s="232"/>
      <c r="BB15" s="233"/>
      <c r="BC15" s="233"/>
      <c r="BD15" s="233"/>
      <c r="BE15" s="233"/>
      <c r="BF15" s="233"/>
      <c r="BG15" s="233"/>
      <c r="BH15" s="233"/>
      <c r="BI15" s="233"/>
      <c r="BJ15" s="233"/>
      <c r="BK15" s="233"/>
      <c r="BL15" s="234"/>
    </row>
    <row r="16" spans="1:64" s="5" customFormat="1" ht="12">
      <c r="A16" s="189" t="s">
        <v>20</v>
      </c>
      <c r="B16" s="190"/>
      <c r="C16" s="190"/>
      <c r="D16" s="191"/>
      <c r="E16" s="204" t="s">
        <v>18</v>
      </c>
      <c r="F16" s="204"/>
      <c r="G16" s="204"/>
      <c r="H16" s="204"/>
      <c r="I16" s="204"/>
      <c r="J16" s="204"/>
      <c r="K16" s="204"/>
      <c r="L16" s="204"/>
      <c r="M16" s="204"/>
      <c r="N16" s="204"/>
      <c r="O16" s="204"/>
      <c r="P16" s="204"/>
      <c r="Q16" s="204"/>
      <c r="R16" s="204"/>
      <c r="S16" s="204"/>
      <c r="T16" s="204"/>
      <c r="U16" s="204"/>
      <c r="V16" s="204"/>
      <c r="W16" s="204"/>
      <c r="X16" s="204"/>
      <c r="Y16" s="204"/>
      <c r="Z16" s="204"/>
      <c r="AA16" s="197" t="s">
        <v>2</v>
      </c>
      <c r="AB16" s="198"/>
      <c r="AC16" s="198"/>
      <c r="AD16" s="198"/>
      <c r="AE16" s="198"/>
      <c r="AF16" s="199"/>
      <c r="AG16" s="226">
        <v>6135.33</v>
      </c>
      <c r="AH16" s="227"/>
      <c r="AI16" s="227"/>
      <c r="AJ16" s="227"/>
      <c r="AK16" s="227"/>
      <c r="AL16" s="227"/>
      <c r="AM16" s="227"/>
      <c r="AN16" s="227"/>
      <c r="AO16" s="227"/>
      <c r="AP16" s="228"/>
      <c r="AQ16" s="226">
        <f>AG16</f>
        <v>6135.33</v>
      </c>
      <c r="AR16" s="227"/>
      <c r="AS16" s="227"/>
      <c r="AT16" s="227"/>
      <c r="AU16" s="227"/>
      <c r="AV16" s="227"/>
      <c r="AW16" s="227"/>
      <c r="AX16" s="227"/>
      <c r="AY16" s="227"/>
      <c r="AZ16" s="228"/>
      <c r="BA16" s="229" t="s">
        <v>114</v>
      </c>
      <c r="BB16" s="230"/>
      <c r="BC16" s="230"/>
      <c r="BD16" s="230"/>
      <c r="BE16" s="230"/>
      <c r="BF16" s="230"/>
      <c r="BG16" s="230"/>
      <c r="BH16" s="230"/>
      <c r="BI16" s="230"/>
      <c r="BJ16" s="230"/>
      <c r="BK16" s="230"/>
      <c r="BL16" s="231"/>
    </row>
    <row r="17" spans="1:64" s="5" customFormat="1" ht="12">
      <c r="A17" s="192"/>
      <c r="B17" s="193"/>
      <c r="C17" s="193"/>
      <c r="D17" s="194"/>
      <c r="E17" s="205" t="s">
        <v>21</v>
      </c>
      <c r="F17" s="205"/>
      <c r="G17" s="205"/>
      <c r="H17" s="205"/>
      <c r="I17" s="205"/>
      <c r="J17" s="205"/>
      <c r="K17" s="205"/>
      <c r="L17" s="205"/>
      <c r="M17" s="205"/>
      <c r="N17" s="205"/>
      <c r="O17" s="205"/>
      <c r="P17" s="205"/>
      <c r="Q17" s="205"/>
      <c r="R17" s="205"/>
      <c r="S17" s="205"/>
      <c r="T17" s="205"/>
      <c r="U17" s="205"/>
      <c r="V17" s="205"/>
      <c r="W17" s="205"/>
      <c r="X17" s="205"/>
      <c r="Y17" s="205"/>
      <c r="Z17" s="205"/>
      <c r="AA17" s="200"/>
      <c r="AB17" s="201"/>
      <c r="AC17" s="201"/>
      <c r="AD17" s="201"/>
      <c r="AE17" s="201"/>
      <c r="AF17" s="202"/>
      <c r="AG17" s="235"/>
      <c r="AH17" s="236"/>
      <c r="AI17" s="236"/>
      <c r="AJ17" s="236"/>
      <c r="AK17" s="236"/>
      <c r="AL17" s="236"/>
      <c r="AM17" s="236"/>
      <c r="AN17" s="236"/>
      <c r="AO17" s="236"/>
      <c r="AP17" s="237"/>
      <c r="AQ17" s="235"/>
      <c r="AR17" s="236"/>
      <c r="AS17" s="236"/>
      <c r="AT17" s="236"/>
      <c r="AU17" s="236"/>
      <c r="AV17" s="236"/>
      <c r="AW17" s="236"/>
      <c r="AX17" s="236"/>
      <c r="AY17" s="236"/>
      <c r="AZ17" s="237"/>
      <c r="BA17" s="232"/>
      <c r="BB17" s="233"/>
      <c r="BC17" s="233"/>
      <c r="BD17" s="233"/>
      <c r="BE17" s="233"/>
      <c r="BF17" s="233"/>
      <c r="BG17" s="233"/>
      <c r="BH17" s="233"/>
      <c r="BI17" s="233"/>
      <c r="BJ17" s="233"/>
      <c r="BK17" s="233"/>
      <c r="BL17" s="234"/>
    </row>
    <row r="18" spans="1:64" s="5" customFormat="1" ht="12">
      <c r="A18" s="189" t="s">
        <v>22</v>
      </c>
      <c r="B18" s="190"/>
      <c r="C18" s="190"/>
      <c r="D18" s="191"/>
      <c r="E18" s="203" t="s">
        <v>41</v>
      </c>
      <c r="F18" s="203"/>
      <c r="G18" s="203"/>
      <c r="H18" s="203"/>
      <c r="I18" s="203"/>
      <c r="J18" s="203"/>
      <c r="K18" s="203"/>
      <c r="L18" s="203"/>
      <c r="M18" s="203"/>
      <c r="N18" s="203"/>
      <c r="O18" s="203"/>
      <c r="P18" s="203"/>
      <c r="Q18" s="203"/>
      <c r="R18" s="203"/>
      <c r="S18" s="203"/>
      <c r="T18" s="203"/>
      <c r="U18" s="203"/>
      <c r="V18" s="203"/>
      <c r="W18" s="203"/>
      <c r="X18" s="203"/>
      <c r="Y18" s="203"/>
      <c r="Z18" s="203"/>
      <c r="AA18" s="197" t="s">
        <v>2</v>
      </c>
      <c r="AB18" s="198"/>
      <c r="AC18" s="198"/>
      <c r="AD18" s="198"/>
      <c r="AE18" s="198"/>
      <c r="AF18" s="199"/>
      <c r="AG18" s="226">
        <f>AG20+AG22+AG24</f>
        <v>1649.4299999999998</v>
      </c>
      <c r="AH18" s="227"/>
      <c r="AI18" s="227"/>
      <c r="AJ18" s="227"/>
      <c r="AK18" s="227"/>
      <c r="AL18" s="227"/>
      <c r="AM18" s="227"/>
      <c r="AN18" s="227"/>
      <c r="AO18" s="227"/>
      <c r="AP18" s="228"/>
      <c r="AQ18" s="226">
        <f>AQ20+AQ22+AQ24</f>
        <v>3774.83</v>
      </c>
      <c r="AR18" s="227"/>
      <c r="AS18" s="227"/>
      <c r="AT18" s="227"/>
      <c r="AU18" s="227"/>
      <c r="AV18" s="227"/>
      <c r="AW18" s="227"/>
      <c r="AX18" s="227"/>
      <c r="AY18" s="227"/>
      <c r="AZ18" s="228"/>
      <c r="BA18" s="229" t="s">
        <v>114</v>
      </c>
      <c r="BB18" s="230"/>
      <c r="BC18" s="230"/>
      <c r="BD18" s="230"/>
      <c r="BE18" s="230"/>
      <c r="BF18" s="230"/>
      <c r="BG18" s="230"/>
      <c r="BH18" s="230"/>
      <c r="BI18" s="230"/>
      <c r="BJ18" s="230"/>
      <c r="BK18" s="230"/>
      <c r="BL18" s="231"/>
    </row>
    <row r="19" spans="1:64" s="5" customFormat="1" ht="12">
      <c r="A19" s="192"/>
      <c r="B19" s="193"/>
      <c r="C19" s="193"/>
      <c r="D19" s="194"/>
      <c r="E19" s="203" t="s">
        <v>42</v>
      </c>
      <c r="F19" s="203"/>
      <c r="G19" s="203"/>
      <c r="H19" s="203"/>
      <c r="I19" s="203"/>
      <c r="J19" s="203"/>
      <c r="K19" s="203"/>
      <c r="L19" s="203"/>
      <c r="M19" s="203"/>
      <c r="N19" s="203"/>
      <c r="O19" s="203"/>
      <c r="P19" s="203"/>
      <c r="Q19" s="203"/>
      <c r="R19" s="203"/>
      <c r="S19" s="203"/>
      <c r="T19" s="203"/>
      <c r="U19" s="203"/>
      <c r="V19" s="203"/>
      <c r="W19" s="203"/>
      <c r="X19" s="203"/>
      <c r="Y19" s="203"/>
      <c r="Z19" s="203"/>
      <c r="AA19" s="200"/>
      <c r="AB19" s="201"/>
      <c r="AC19" s="201"/>
      <c r="AD19" s="201"/>
      <c r="AE19" s="201"/>
      <c r="AF19" s="202"/>
      <c r="AG19" s="235"/>
      <c r="AH19" s="236"/>
      <c r="AI19" s="236"/>
      <c r="AJ19" s="236"/>
      <c r="AK19" s="236"/>
      <c r="AL19" s="236"/>
      <c r="AM19" s="236"/>
      <c r="AN19" s="236"/>
      <c r="AO19" s="236"/>
      <c r="AP19" s="237"/>
      <c r="AQ19" s="235"/>
      <c r="AR19" s="236"/>
      <c r="AS19" s="236"/>
      <c r="AT19" s="236"/>
      <c r="AU19" s="236"/>
      <c r="AV19" s="236"/>
      <c r="AW19" s="236"/>
      <c r="AX19" s="236"/>
      <c r="AY19" s="236"/>
      <c r="AZ19" s="237"/>
      <c r="BA19" s="232"/>
      <c r="BB19" s="233"/>
      <c r="BC19" s="233"/>
      <c r="BD19" s="233"/>
      <c r="BE19" s="233"/>
      <c r="BF19" s="233"/>
      <c r="BG19" s="233"/>
      <c r="BH19" s="233"/>
      <c r="BI19" s="233"/>
      <c r="BJ19" s="233"/>
      <c r="BK19" s="233"/>
      <c r="BL19" s="234"/>
    </row>
    <row r="20" spans="1:64" s="5" customFormat="1" ht="42.75" customHeight="1">
      <c r="A20" s="195" t="s">
        <v>23</v>
      </c>
      <c r="B20" s="195"/>
      <c r="C20" s="195"/>
      <c r="D20" s="195"/>
      <c r="E20" s="196" t="s">
        <v>3</v>
      </c>
      <c r="F20" s="196"/>
      <c r="G20" s="196"/>
      <c r="H20" s="196"/>
      <c r="I20" s="196"/>
      <c r="J20" s="196"/>
      <c r="K20" s="196"/>
      <c r="L20" s="196"/>
      <c r="M20" s="196"/>
      <c r="N20" s="196"/>
      <c r="O20" s="196"/>
      <c r="P20" s="196"/>
      <c r="Q20" s="196"/>
      <c r="R20" s="196"/>
      <c r="S20" s="196"/>
      <c r="T20" s="196"/>
      <c r="U20" s="196"/>
      <c r="V20" s="196"/>
      <c r="W20" s="196"/>
      <c r="X20" s="196"/>
      <c r="Y20" s="196"/>
      <c r="Z20" s="196"/>
      <c r="AA20" s="196" t="s">
        <v>2</v>
      </c>
      <c r="AB20" s="196"/>
      <c r="AC20" s="196"/>
      <c r="AD20" s="196"/>
      <c r="AE20" s="196"/>
      <c r="AF20" s="196"/>
      <c r="AG20" s="224">
        <f>383.74+264.85</f>
        <v>648.59</v>
      </c>
      <c r="AH20" s="224"/>
      <c r="AI20" s="224"/>
      <c r="AJ20" s="224"/>
      <c r="AK20" s="224"/>
      <c r="AL20" s="224"/>
      <c r="AM20" s="224"/>
      <c r="AN20" s="224"/>
      <c r="AO20" s="224"/>
      <c r="AP20" s="224"/>
      <c r="AQ20" s="224">
        <f>402.61+817.51</f>
        <v>1220.1199999999999</v>
      </c>
      <c r="AR20" s="224"/>
      <c r="AS20" s="224"/>
      <c r="AT20" s="224"/>
      <c r="AU20" s="224"/>
      <c r="AV20" s="224"/>
      <c r="AW20" s="224"/>
      <c r="AX20" s="224"/>
      <c r="AY20" s="224"/>
      <c r="AZ20" s="224"/>
      <c r="BA20" s="229" t="s">
        <v>144</v>
      </c>
      <c r="BB20" s="230"/>
      <c r="BC20" s="230"/>
      <c r="BD20" s="230"/>
      <c r="BE20" s="230"/>
      <c r="BF20" s="230"/>
      <c r="BG20" s="230"/>
      <c r="BH20" s="230"/>
      <c r="BI20" s="230"/>
      <c r="BJ20" s="230"/>
      <c r="BK20" s="230"/>
      <c r="BL20" s="231"/>
    </row>
    <row r="21" spans="1:64" s="5" customFormat="1" ht="15" customHeight="1">
      <c r="A21" s="213" t="s">
        <v>24</v>
      </c>
      <c r="B21" s="213"/>
      <c r="C21" s="213"/>
      <c r="D21" s="213"/>
      <c r="E21" s="203" t="s">
        <v>4</v>
      </c>
      <c r="F21" s="203"/>
      <c r="G21" s="203"/>
      <c r="H21" s="203"/>
      <c r="I21" s="203"/>
      <c r="J21" s="203"/>
      <c r="K21" s="203"/>
      <c r="L21" s="203"/>
      <c r="M21" s="203"/>
      <c r="N21" s="203"/>
      <c r="O21" s="203"/>
      <c r="P21" s="203"/>
      <c r="Q21" s="203"/>
      <c r="R21" s="203"/>
      <c r="S21" s="203"/>
      <c r="T21" s="203"/>
      <c r="U21" s="203"/>
      <c r="V21" s="203"/>
      <c r="W21" s="203"/>
      <c r="X21" s="203"/>
      <c r="Y21" s="203"/>
      <c r="Z21" s="203"/>
      <c r="AA21" s="203" t="s">
        <v>2</v>
      </c>
      <c r="AB21" s="203"/>
      <c r="AC21" s="203"/>
      <c r="AD21" s="203"/>
      <c r="AE21" s="203"/>
      <c r="AF21" s="203"/>
      <c r="AG21" s="225">
        <f>AG20</f>
        <v>648.59</v>
      </c>
      <c r="AH21" s="225"/>
      <c r="AI21" s="225"/>
      <c r="AJ21" s="225"/>
      <c r="AK21" s="225"/>
      <c r="AL21" s="225"/>
      <c r="AM21" s="225"/>
      <c r="AN21" s="225"/>
      <c r="AO21" s="225"/>
      <c r="AP21" s="225"/>
      <c r="AQ21" s="224">
        <f>402.61+817.51</f>
        <v>1220.1199999999999</v>
      </c>
      <c r="AR21" s="224"/>
      <c r="AS21" s="224"/>
      <c r="AT21" s="224"/>
      <c r="AU21" s="224"/>
      <c r="AV21" s="224"/>
      <c r="AW21" s="224"/>
      <c r="AX21" s="224"/>
      <c r="AY21" s="224"/>
      <c r="AZ21" s="224"/>
      <c r="BA21" s="232"/>
      <c r="BB21" s="233"/>
      <c r="BC21" s="233"/>
      <c r="BD21" s="233"/>
      <c r="BE21" s="233"/>
      <c r="BF21" s="233"/>
      <c r="BG21" s="233"/>
      <c r="BH21" s="233"/>
      <c r="BI21" s="233"/>
      <c r="BJ21" s="233"/>
      <c r="BK21" s="233"/>
      <c r="BL21" s="234"/>
    </row>
    <row r="22" spans="1:64" s="5" customFormat="1" ht="48.75" customHeight="1">
      <c r="A22" s="189" t="s">
        <v>25</v>
      </c>
      <c r="B22" s="190"/>
      <c r="C22" s="190"/>
      <c r="D22" s="191"/>
      <c r="E22" s="204" t="s">
        <v>43</v>
      </c>
      <c r="F22" s="204"/>
      <c r="G22" s="204"/>
      <c r="H22" s="204"/>
      <c r="I22" s="204"/>
      <c r="J22" s="204"/>
      <c r="K22" s="204"/>
      <c r="L22" s="204"/>
      <c r="M22" s="204"/>
      <c r="N22" s="204"/>
      <c r="O22" s="204"/>
      <c r="P22" s="204"/>
      <c r="Q22" s="204"/>
      <c r="R22" s="204"/>
      <c r="S22" s="204"/>
      <c r="T22" s="204"/>
      <c r="U22" s="204"/>
      <c r="V22" s="204"/>
      <c r="W22" s="204"/>
      <c r="X22" s="204"/>
      <c r="Y22" s="204"/>
      <c r="Z22" s="204"/>
      <c r="AA22" s="197" t="s">
        <v>2</v>
      </c>
      <c r="AB22" s="198"/>
      <c r="AC22" s="198"/>
      <c r="AD22" s="198"/>
      <c r="AE22" s="198"/>
      <c r="AF22" s="199"/>
      <c r="AG22" s="226">
        <v>624.04999999999995</v>
      </c>
      <c r="AH22" s="227"/>
      <c r="AI22" s="227"/>
      <c r="AJ22" s="227"/>
      <c r="AK22" s="227"/>
      <c r="AL22" s="227"/>
      <c r="AM22" s="227"/>
      <c r="AN22" s="227"/>
      <c r="AO22" s="227"/>
      <c r="AP22" s="228"/>
      <c r="AQ22" s="226">
        <v>1567.45</v>
      </c>
      <c r="AR22" s="227"/>
      <c r="AS22" s="227"/>
      <c r="AT22" s="227"/>
      <c r="AU22" s="227"/>
      <c r="AV22" s="227"/>
      <c r="AW22" s="227"/>
      <c r="AX22" s="227"/>
      <c r="AY22" s="227"/>
      <c r="AZ22" s="228"/>
      <c r="BA22" s="229" t="s">
        <v>145</v>
      </c>
      <c r="BB22" s="230"/>
      <c r="BC22" s="230"/>
      <c r="BD22" s="230"/>
      <c r="BE22" s="230"/>
      <c r="BF22" s="230"/>
      <c r="BG22" s="230"/>
      <c r="BH22" s="230"/>
      <c r="BI22" s="230"/>
      <c r="BJ22" s="230"/>
      <c r="BK22" s="230"/>
      <c r="BL22" s="231"/>
    </row>
    <row r="23" spans="1:64" s="5" customFormat="1" ht="12">
      <c r="A23" s="195" t="s">
        <v>26</v>
      </c>
      <c r="B23" s="195"/>
      <c r="C23" s="195"/>
      <c r="D23" s="195"/>
      <c r="E23" s="196" t="s">
        <v>4</v>
      </c>
      <c r="F23" s="196"/>
      <c r="G23" s="196"/>
      <c r="H23" s="196"/>
      <c r="I23" s="196"/>
      <c r="J23" s="196"/>
      <c r="K23" s="196"/>
      <c r="L23" s="196"/>
      <c r="M23" s="196"/>
      <c r="N23" s="196"/>
      <c r="O23" s="196"/>
      <c r="P23" s="196"/>
      <c r="Q23" s="196"/>
      <c r="R23" s="196"/>
      <c r="S23" s="196"/>
      <c r="T23" s="196"/>
      <c r="U23" s="196"/>
      <c r="V23" s="196"/>
      <c r="W23" s="196"/>
      <c r="X23" s="196"/>
      <c r="Y23" s="196"/>
      <c r="Z23" s="196"/>
      <c r="AA23" s="196" t="s">
        <v>2</v>
      </c>
      <c r="AB23" s="196"/>
      <c r="AC23" s="196"/>
      <c r="AD23" s="196"/>
      <c r="AE23" s="196"/>
      <c r="AF23" s="196"/>
      <c r="AG23" s="224">
        <f>AG22</f>
        <v>624.04999999999995</v>
      </c>
      <c r="AH23" s="224"/>
      <c r="AI23" s="224"/>
      <c r="AJ23" s="224"/>
      <c r="AK23" s="224"/>
      <c r="AL23" s="224"/>
      <c r="AM23" s="224"/>
      <c r="AN23" s="224"/>
      <c r="AO23" s="224"/>
      <c r="AP23" s="224"/>
      <c r="AQ23" s="224">
        <f>AQ22</f>
        <v>1567.45</v>
      </c>
      <c r="AR23" s="224"/>
      <c r="AS23" s="224"/>
      <c r="AT23" s="224"/>
      <c r="AU23" s="224"/>
      <c r="AV23" s="224"/>
      <c r="AW23" s="224"/>
      <c r="AX23" s="224"/>
      <c r="AY23" s="224"/>
      <c r="AZ23" s="224"/>
      <c r="BA23" s="232"/>
      <c r="BB23" s="233"/>
      <c r="BC23" s="233"/>
      <c r="BD23" s="233"/>
      <c r="BE23" s="233"/>
      <c r="BF23" s="233"/>
      <c r="BG23" s="233"/>
      <c r="BH23" s="233"/>
      <c r="BI23" s="233"/>
      <c r="BJ23" s="233"/>
      <c r="BK23" s="233"/>
      <c r="BL23" s="234"/>
    </row>
    <row r="24" spans="1:64" s="5" customFormat="1" ht="38.25" customHeight="1">
      <c r="A24" s="195" t="s">
        <v>27</v>
      </c>
      <c r="B24" s="195"/>
      <c r="C24" s="195"/>
      <c r="D24" s="195"/>
      <c r="E24" s="196" t="s">
        <v>44</v>
      </c>
      <c r="F24" s="196"/>
      <c r="G24" s="196"/>
      <c r="H24" s="196"/>
      <c r="I24" s="196"/>
      <c r="J24" s="196"/>
      <c r="K24" s="196"/>
      <c r="L24" s="196"/>
      <c r="M24" s="196"/>
      <c r="N24" s="196"/>
      <c r="O24" s="196"/>
      <c r="P24" s="196"/>
      <c r="Q24" s="196"/>
      <c r="R24" s="196"/>
      <c r="S24" s="196"/>
      <c r="T24" s="196"/>
      <c r="U24" s="196"/>
      <c r="V24" s="196"/>
      <c r="W24" s="196"/>
      <c r="X24" s="196"/>
      <c r="Y24" s="196"/>
      <c r="Z24" s="196"/>
      <c r="AA24" s="196" t="s">
        <v>2</v>
      </c>
      <c r="AB24" s="196"/>
      <c r="AC24" s="196"/>
      <c r="AD24" s="196"/>
      <c r="AE24" s="196"/>
      <c r="AF24" s="196"/>
      <c r="AG24" s="224">
        <f>324.8+51.99</f>
        <v>376.79</v>
      </c>
      <c r="AH24" s="224"/>
      <c r="AI24" s="224"/>
      <c r="AJ24" s="224"/>
      <c r="AK24" s="224"/>
      <c r="AL24" s="224"/>
      <c r="AM24" s="224"/>
      <c r="AN24" s="224"/>
      <c r="AO24" s="224"/>
      <c r="AP24" s="224"/>
      <c r="AQ24" s="224">
        <f>913.6+73.66</f>
        <v>987.26</v>
      </c>
      <c r="AR24" s="224"/>
      <c r="AS24" s="224"/>
      <c r="AT24" s="224"/>
      <c r="AU24" s="224"/>
      <c r="AV24" s="224"/>
      <c r="AW24" s="224"/>
      <c r="AX24" s="224"/>
      <c r="AY24" s="224"/>
      <c r="AZ24" s="224"/>
      <c r="BA24" s="239" t="s">
        <v>146</v>
      </c>
      <c r="BB24" s="239"/>
      <c r="BC24" s="239"/>
      <c r="BD24" s="239"/>
      <c r="BE24" s="239"/>
      <c r="BF24" s="239"/>
      <c r="BG24" s="239"/>
      <c r="BH24" s="239"/>
      <c r="BI24" s="239"/>
      <c r="BJ24" s="239"/>
      <c r="BK24" s="239"/>
      <c r="BL24" s="239"/>
    </row>
    <row r="25" spans="1:64" s="5" customFormat="1" ht="12">
      <c r="A25" s="189" t="s">
        <v>28</v>
      </c>
      <c r="B25" s="190"/>
      <c r="C25" s="190"/>
      <c r="D25" s="191"/>
      <c r="E25" s="203" t="s">
        <v>45</v>
      </c>
      <c r="F25" s="203"/>
      <c r="G25" s="203"/>
      <c r="H25" s="203"/>
      <c r="I25" s="203"/>
      <c r="J25" s="203"/>
      <c r="K25" s="203"/>
      <c r="L25" s="203"/>
      <c r="M25" s="203"/>
      <c r="N25" s="203"/>
      <c r="O25" s="203"/>
      <c r="P25" s="203"/>
      <c r="Q25" s="203"/>
      <c r="R25" s="203"/>
      <c r="S25" s="203"/>
      <c r="T25" s="203"/>
      <c r="U25" s="203"/>
      <c r="V25" s="203"/>
      <c r="W25" s="203"/>
      <c r="X25" s="203"/>
      <c r="Y25" s="203"/>
      <c r="Z25" s="203"/>
      <c r="AA25" s="197" t="s">
        <v>2</v>
      </c>
      <c r="AB25" s="198"/>
      <c r="AC25" s="198"/>
      <c r="AD25" s="198"/>
      <c r="AE25" s="198"/>
      <c r="AF25" s="199"/>
      <c r="AG25" s="226">
        <f>AG27+AG28+AG29+AG30+AG31+AG32+AG35</f>
        <v>4485.8999999999996</v>
      </c>
      <c r="AH25" s="227"/>
      <c r="AI25" s="227"/>
      <c r="AJ25" s="227"/>
      <c r="AK25" s="227"/>
      <c r="AL25" s="227"/>
      <c r="AM25" s="227"/>
      <c r="AN25" s="227"/>
      <c r="AO25" s="227"/>
      <c r="AP25" s="228"/>
      <c r="AQ25" s="226">
        <f>AQ27+AQ28+AQ29+AQ30+AQ31+AQ35</f>
        <v>9371.1099999999988</v>
      </c>
      <c r="AR25" s="227"/>
      <c r="AS25" s="227"/>
      <c r="AT25" s="227"/>
      <c r="AU25" s="227"/>
      <c r="AV25" s="227"/>
      <c r="AW25" s="227"/>
      <c r="AX25" s="227"/>
      <c r="AY25" s="227"/>
      <c r="AZ25" s="228"/>
      <c r="BA25" s="229" t="s">
        <v>114</v>
      </c>
      <c r="BB25" s="230"/>
      <c r="BC25" s="230"/>
      <c r="BD25" s="230"/>
      <c r="BE25" s="230"/>
      <c r="BF25" s="230"/>
      <c r="BG25" s="230"/>
      <c r="BH25" s="230"/>
      <c r="BI25" s="230"/>
      <c r="BJ25" s="230"/>
      <c r="BK25" s="230"/>
      <c r="BL25" s="231"/>
    </row>
    <row r="26" spans="1:64" s="5" customFormat="1" ht="12">
      <c r="A26" s="192"/>
      <c r="B26" s="193"/>
      <c r="C26" s="193"/>
      <c r="D26" s="194"/>
      <c r="E26" s="203" t="s">
        <v>46</v>
      </c>
      <c r="F26" s="203"/>
      <c r="G26" s="203"/>
      <c r="H26" s="203"/>
      <c r="I26" s="203"/>
      <c r="J26" s="203"/>
      <c r="K26" s="203"/>
      <c r="L26" s="203"/>
      <c r="M26" s="203"/>
      <c r="N26" s="203"/>
      <c r="O26" s="203"/>
      <c r="P26" s="203"/>
      <c r="Q26" s="203"/>
      <c r="R26" s="203"/>
      <c r="S26" s="203"/>
      <c r="T26" s="203"/>
      <c r="U26" s="203"/>
      <c r="V26" s="203"/>
      <c r="W26" s="203"/>
      <c r="X26" s="203"/>
      <c r="Y26" s="203"/>
      <c r="Z26" s="203"/>
      <c r="AA26" s="200"/>
      <c r="AB26" s="201"/>
      <c r="AC26" s="201"/>
      <c r="AD26" s="201"/>
      <c r="AE26" s="201"/>
      <c r="AF26" s="202"/>
      <c r="AG26" s="235"/>
      <c r="AH26" s="236"/>
      <c r="AI26" s="236"/>
      <c r="AJ26" s="236"/>
      <c r="AK26" s="236"/>
      <c r="AL26" s="236"/>
      <c r="AM26" s="236"/>
      <c r="AN26" s="236"/>
      <c r="AO26" s="236"/>
      <c r="AP26" s="237"/>
      <c r="AQ26" s="235"/>
      <c r="AR26" s="236"/>
      <c r="AS26" s="236"/>
      <c r="AT26" s="236"/>
      <c r="AU26" s="236"/>
      <c r="AV26" s="236"/>
      <c r="AW26" s="236"/>
      <c r="AX26" s="236"/>
      <c r="AY26" s="236"/>
      <c r="AZ26" s="237"/>
      <c r="BA26" s="232"/>
      <c r="BB26" s="233"/>
      <c r="BC26" s="233"/>
      <c r="BD26" s="233"/>
      <c r="BE26" s="233"/>
      <c r="BF26" s="233"/>
      <c r="BG26" s="233"/>
      <c r="BH26" s="233"/>
      <c r="BI26" s="233"/>
      <c r="BJ26" s="233"/>
      <c r="BK26" s="233"/>
      <c r="BL26" s="234"/>
    </row>
    <row r="27" spans="1:64" s="5" customFormat="1" ht="15" customHeight="1">
      <c r="A27" s="213" t="s">
        <v>47</v>
      </c>
      <c r="B27" s="213"/>
      <c r="C27" s="213"/>
      <c r="D27" s="213"/>
      <c r="E27" s="196" t="s">
        <v>5</v>
      </c>
      <c r="F27" s="196"/>
      <c r="G27" s="196"/>
      <c r="H27" s="196"/>
      <c r="I27" s="196"/>
      <c r="J27" s="196"/>
      <c r="K27" s="196"/>
      <c r="L27" s="196"/>
      <c r="M27" s="196"/>
      <c r="N27" s="196"/>
      <c r="O27" s="196"/>
      <c r="P27" s="196"/>
      <c r="Q27" s="196"/>
      <c r="R27" s="196"/>
      <c r="S27" s="196"/>
      <c r="T27" s="196"/>
      <c r="U27" s="196"/>
      <c r="V27" s="196"/>
      <c r="W27" s="196"/>
      <c r="X27" s="196"/>
      <c r="Y27" s="196"/>
      <c r="Z27" s="196"/>
      <c r="AA27" s="203" t="s">
        <v>2</v>
      </c>
      <c r="AB27" s="203"/>
      <c r="AC27" s="203"/>
      <c r="AD27" s="203"/>
      <c r="AE27" s="203"/>
      <c r="AF27" s="203"/>
      <c r="AG27" s="225">
        <v>0</v>
      </c>
      <c r="AH27" s="225"/>
      <c r="AI27" s="225"/>
      <c r="AJ27" s="225"/>
      <c r="AK27" s="225"/>
      <c r="AL27" s="225"/>
      <c r="AM27" s="225"/>
      <c r="AN27" s="225"/>
      <c r="AO27" s="225"/>
      <c r="AP27" s="225"/>
      <c r="AQ27" s="225">
        <v>0</v>
      </c>
      <c r="AR27" s="225"/>
      <c r="AS27" s="225"/>
      <c r="AT27" s="225"/>
      <c r="AU27" s="225"/>
      <c r="AV27" s="225"/>
      <c r="AW27" s="225"/>
      <c r="AX27" s="225"/>
      <c r="AY27" s="225"/>
      <c r="AZ27" s="225"/>
      <c r="BA27" s="238" t="s">
        <v>114</v>
      </c>
      <c r="BB27" s="238"/>
      <c r="BC27" s="238"/>
      <c r="BD27" s="238"/>
      <c r="BE27" s="238"/>
      <c r="BF27" s="238"/>
      <c r="BG27" s="238"/>
      <c r="BH27" s="238"/>
      <c r="BI27" s="238"/>
      <c r="BJ27" s="238"/>
      <c r="BK27" s="238"/>
      <c r="BL27" s="238"/>
    </row>
    <row r="28" spans="1:64" s="5" customFormat="1" ht="15" customHeight="1">
      <c r="A28" s="195" t="s">
        <v>48</v>
      </c>
      <c r="B28" s="195"/>
      <c r="C28" s="195"/>
      <c r="D28" s="195"/>
      <c r="E28" s="196" t="s">
        <v>49</v>
      </c>
      <c r="F28" s="196"/>
      <c r="G28" s="196"/>
      <c r="H28" s="196"/>
      <c r="I28" s="196"/>
      <c r="J28" s="196"/>
      <c r="K28" s="196"/>
      <c r="L28" s="196"/>
      <c r="M28" s="196"/>
      <c r="N28" s="196"/>
      <c r="O28" s="196"/>
      <c r="P28" s="196"/>
      <c r="Q28" s="196"/>
      <c r="R28" s="196"/>
      <c r="S28" s="196"/>
      <c r="T28" s="196"/>
      <c r="U28" s="196"/>
      <c r="V28" s="196"/>
      <c r="W28" s="196"/>
      <c r="X28" s="196"/>
      <c r="Y28" s="196"/>
      <c r="Z28" s="196"/>
      <c r="AA28" s="196" t="s">
        <v>2</v>
      </c>
      <c r="AB28" s="196"/>
      <c r="AC28" s="196"/>
      <c r="AD28" s="196"/>
      <c r="AE28" s="196"/>
      <c r="AF28" s="196"/>
      <c r="AG28" s="224">
        <v>190.96</v>
      </c>
      <c r="AH28" s="224"/>
      <c r="AI28" s="224"/>
      <c r="AJ28" s="224"/>
      <c r="AK28" s="224"/>
      <c r="AL28" s="224"/>
      <c r="AM28" s="224"/>
      <c r="AN28" s="224"/>
      <c r="AO28" s="224"/>
      <c r="AP28" s="224"/>
      <c r="AQ28" s="224">
        <v>479.64</v>
      </c>
      <c r="AR28" s="224"/>
      <c r="AS28" s="224"/>
      <c r="AT28" s="224"/>
      <c r="AU28" s="224"/>
      <c r="AV28" s="224"/>
      <c r="AW28" s="224"/>
      <c r="AX28" s="224"/>
      <c r="AY28" s="224"/>
      <c r="AZ28" s="224"/>
      <c r="BA28" s="239" t="s">
        <v>147</v>
      </c>
      <c r="BB28" s="239"/>
      <c r="BC28" s="239"/>
      <c r="BD28" s="239"/>
      <c r="BE28" s="239"/>
      <c r="BF28" s="239"/>
      <c r="BG28" s="239"/>
      <c r="BH28" s="239"/>
      <c r="BI28" s="239"/>
      <c r="BJ28" s="239"/>
      <c r="BK28" s="239"/>
      <c r="BL28" s="239"/>
    </row>
    <row r="29" spans="1:64" s="5" customFormat="1" ht="15" customHeight="1">
      <c r="A29" s="213" t="s">
        <v>50</v>
      </c>
      <c r="B29" s="213"/>
      <c r="C29" s="213"/>
      <c r="D29" s="213"/>
      <c r="E29" s="203" t="s">
        <v>51</v>
      </c>
      <c r="F29" s="203"/>
      <c r="G29" s="203"/>
      <c r="H29" s="203"/>
      <c r="I29" s="203"/>
      <c r="J29" s="203"/>
      <c r="K29" s="203"/>
      <c r="L29" s="203"/>
      <c r="M29" s="203"/>
      <c r="N29" s="203"/>
      <c r="O29" s="203"/>
      <c r="P29" s="203"/>
      <c r="Q29" s="203"/>
      <c r="R29" s="203"/>
      <c r="S29" s="203"/>
      <c r="T29" s="203"/>
      <c r="U29" s="203"/>
      <c r="V29" s="203"/>
      <c r="W29" s="203"/>
      <c r="X29" s="203"/>
      <c r="Y29" s="203"/>
      <c r="Z29" s="203"/>
      <c r="AA29" s="203" t="s">
        <v>2</v>
      </c>
      <c r="AB29" s="203"/>
      <c r="AC29" s="203"/>
      <c r="AD29" s="203"/>
      <c r="AE29" s="203"/>
      <c r="AF29" s="203"/>
      <c r="AG29" s="225">
        <v>0</v>
      </c>
      <c r="AH29" s="225"/>
      <c r="AI29" s="225"/>
      <c r="AJ29" s="225"/>
      <c r="AK29" s="225"/>
      <c r="AL29" s="225"/>
      <c r="AM29" s="225"/>
      <c r="AN29" s="225"/>
      <c r="AO29" s="225"/>
      <c r="AP29" s="225"/>
      <c r="AQ29" s="225">
        <v>0</v>
      </c>
      <c r="AR29" s="225"/>
      <c r="AS29" s="225"/>
      <c r="AT29" s="225"/>
      <c r="AU29" s="225"/>
      <c r="AV29" s="225"/>
      <c r="AW29" s="225"/>
      <c r="AX29" s="225"/>
      <c r="AY29" s="225"/>
      <c r="AZ29" s="225"/>
      <c r="BA29" s="238" t="s">
        <v>114</v>
      </c>
      <c r="BB29" s="238"/>
      <c r="BC29" s="238"/>
      <c r="BD29" s="238"/>
      <c r="BE29" s="238"/>
      <c r="BF29" s="238"/>
      <c r="BG29" s="238"/>
      <c r="BH29" s="238"/>
      <c r="BI29" s="238"/>
      <c r="BJ29" s="238"/>
      <c r="BK29" s="238"/>
      <c r="BL29" s="238"/>
    </row>
    <row r="30" spans="1:64" s="5" customFormat="1" ht="15" customHeight="1">
      <c r="A30" s="195" t="s">
        <v>52</v>
      </c>
      <c r="B30" s="195"/>
      <c r="C30" s="195"/>
      <c r="D30" s="195"/>
      <c r="E30" s="196" t="s">
        <v>53</v>
      </c>
      <c r="F30" s="196"/>
      <c r="G30" s="196"/>
      <c r="H30" s="196"/>
      <c r="I30" s="196"/>
      <c r="J30" s="196"/>
      <c r="K30" s="196"/>
      <c r="L30" s="196"/>
      <c r="M30" s="196"/>
      <c r="N30" s="196"/>
      <c r="O30" s="196"/>
      <c r="P30" s="196"/>
      <c r="Q30" s="196"/>
      <c r="R30" s="196"/>
      <c r="S30" s="196"/>
      <c r="T30" s="196"/>
      <c r="U30" s="196"/>
      <c r="V30" s="196"/>
      <c r="W30" s="196"/>
      <c r="X30" s="196"/>
      <c r="Y30" s="196"/>
      <c r="Z30" s="196"/>
      <c r="AA30" s="196" t="s">
        <v>2</v>
      </c>
      <c r="AB30" s="196"/>
      <c r="AC30" s="196"/>
      <c r="AD30" s="196"/>
      <c r="AE30" s="196"/>
      <c r="AF30" s="196"/>
      <c r="AG30" s="224">
        <v>13</v>
      </c>
      <c r="AH30" s="224"/>
      <c r="AI30" s="224"/>
      <c r="AJ30" s="224"/>
      <c r="AK30" s="224"/>
      <c r="AL30" s="224"/>
      <c r="AM30" s="224"/>
      <c r="AN30" s="224"/>
      <c r="AO30" s="224"/>
      <c r="AP30" s="224"/>
      <c r="AQ30" s="224">
        <v>0</v>
      </c>
      <c r="AR30" s="224"/>
      <c r="AS30" s="224"/>
      <c r="AT30" s="224"/>
      <c r="AU30" s="224"/>
      <c r="AV30" s="224"/>
      <c r="AW30" s="224"/>
      <c r="AX30" s="224"/>
      <c r="AY30" s="224"/>
      <c r="AZ30" s="224"/>
      <c r="BA30" s="239" t="s">
        <v>114</v>
      </c>
      <c r="BB30" s="239"/>
      <c r="BC30" s="239"/>
      <c r="BD30" s="239"/>
      <c r="BE30" s="239"/>
      <c r="BF30" s="239"/>
      <c r="BG30" s="239"/>
      <c r="BH30" s="239"/>
      <c r="BI30" s="239"/>
      <c r="BJ30" s="239"/>
      <c r="BK30" s="239"/>
      <c r="BL30" s="239"/>
    </row>
    <row r="31" spans="1:64" s="5" customFormat="1" ht="15" customHeight="1">
      <c r="A31" s="213" t="s">
        <v>54</v>
      </c>
      <c r="B31" s="213"/>
      <c r="C31" s="213"/>
      <c r="D31" s="213"/>
      <c r="E31" s="203" t="s">
        <v>55</v>
      </c>
      <c r="F31" s="203"/>
      <c r="G31" s="203"/>
      <c r="H31" s="203"/>
      <c r="I31" s="203"/>
      <c r="J31" s="203"/>
      <c r="K31" s="203"/>
      <c r="L31" s="203"/>
      <c r="M31" s="203"/>
      <c r="N31" s="203"/>
      <c r="O31" s="203"/>
      <c r="P31" s="203"/>
      <c r="Q31" s="203"/>
      <c r="R31" s="203"/>
      <c r="S31" s="203"/>
      <c r="T31" s="203"/>
      <c r="U31" s="203"/>
      <c r="V31" s="203"/>
      <c r="W31" s="203"/>
      <c r="X31" s="203"/>
      <c r="Y31" s="203"/>
      <c r="Z31" s="203"/>
      <c r="AA31" s="203" t="s">
        <v>2</v>
      </c>
      <c r="AB31" s="203"/>
      <c r="AC31" s="203"/>
      <c r="AD31" s="203"/>
      <c r="AE31" s="203"/>
      <c r="AF31" s="203"/>
      <c r="AG31" s="225">
        <v>417.09</v>
      </c>
      <c r="AH31" s="225"/>
      <c r="AI31" s="225"/>
      <c r="AJ31" s="225"/>
      <c r="AK31" s="225"/>
      <c r="AL31" s="225"/>
      <c r="AM31" s="225"/>
      <c r="AN31" s="225"/>
      <c r="AO31" s="225"/>
      <c r="AP31" s="225"/>
      <c r="AQ31" s="225">
        <v>610.25</v>
      </c>
      <c r="AR31" s="225"/>
      <c r="AS31" s="225"/>
      <c r="AT31" s="225"/>
      <c r="AU31" s="225"/>
      <c r="AV31" s="225"/>
      <c r="AW31" s="225"/>
      <c r="AX31" s="225"/>
      <c r="AY31" s="225"/>
      <c r="AZ31" s="225"/>
      <c r="BA31" s="238" t="s">
        <v>148</v>
      </c>
      <c r="BB31" s="238"/>
      <c r="BC31" s="238"/>
      <c r="BD31" s="238"/>
      <c r="BE31" s="238"/>
      <c r="BF31" s="238"/>
      <c r="BG31" s="238"/>
      <c r="BH31" s="238"/>
      <c r="BI31" s="238"/>
      <c r="BJ31" s="238"/>
      <c r="BK31" s="238"/>
      <c r="BL31" s="238"/>
    </row>
    <row r="32" spans="1:64" s="5" customFormat="1" ht="12">
      <c r="A32" s="189" t="s">
        <v>56</v>
      </c>
      <c r="B32" s="190"/>
      <c r="C32" s="190"/>
      <c r="D32" s="191"/>
      <c r="E32" s="204" t="s">
        <v>57</v>
      </c>
      <c r="F32" s="204"/>
      <c r="G32" s="204"/>
      <c r="H32" s="204"/>
      <c r="I32" s="204"/>
      <c r="J32" s="204"/>
      <c r="K32" s="204"/>
      <c r="L32" s="204"/>
      <c r="M32" s="204"/>
      <c r="N32" s="204"/>
      <c r="O32" s="204"/>
      <c r="P32" s="204"/>
      <c r="Q32" s="204"/>
      <c r="R32" s="204"/>
      <c r="S32" s="204"/>
      <c r="T32" s="204"/>
      <c r="U32" s="204"/>
      <c r="V32" s="204"/>
      <c r="W32" s="204"/>
      <c r="X32" s="204"/>
      <c r="Y32" s="204"/>
      <c r="Z32" s="204"/>
      <c r="AA32" s="197" t="s">
        <v>2</v>
      </c>
      <c r="AB32" s="198"/>
      <c r="AC32" s="198"/>
      <c r="AD32" s="198"/>
      <c r="AE32" s="198"/>
      <c r="AF32" s="199"/>
      <c r="AG32" s="226">
        <v>0</v>
      </c>
      <c r="AH32" s="227"/>
      <c r="AI32" s="227"/>
      <c r="AJ32" s="227"/>
      <c r="AK32" s="227"/>
      <c r="AL32" s="227"/>
      <c r="AM32" s="227"/>
      <c r="AN32" s="227"/>
      <c r="AO32" s="227"/>
      <c r="AP32" s="228"/>
      <c r="AQ32" s="226">
        <f>-(AQ16-AQ18-AQ25)</f>
        <v>7010.6099999999988</v>
      </c>
      <c r="AR32" s="227"/>
      <c r="AS32" s="227"/>
      <c r="AT32" s="227"/>
      <c r="AU32" s="227"/>
      <c r="AV32" s="227"/>
      <c r="AW32" s="227"/>
      <c r="AX32" s="227"/>
      <c r="AY32" s="227"/>
      <c r="AZ32" s="228"/>
      <c r="BA32" s="229"/>
      <c r="BB32" s="230"/>
      <c r="BC32" s="230"/>
      <c r="BD32" s="230"/>
      <c r="BE32" s="230"/>
      <c r="BF32" s="230"/>
      <c r="BG32" s="230"/>
      <c r="BH32" s="230"/>
      <c r="BI32" s="230"/>
      <c r="BJ32" s="230"/>
      <c r="BK32" s="230"/>
      <c r="BL32" s="231"/>
    </row>
    <row r="33" spans="1:64" s="5" customFormat="1" ht="12">
      <c r="A33" s="210"/>
      <c r="B33" s="211"/>
      <c r="C33" s="211"/>
      <c r="D33" s="212"/>
      <c r="E33" s="203" t="s">
        <v>29</v>
      </c>
      <c r="F33" s="203"/>
      <c r="G33" s="203"/>
      <c r="H33" s="203"/>
      <c r="I33" s="203"/>
      <c r="J33" s="203"/>
      <c r="K33" s="203"/>
      <c r="L33" s="203"/>
      <c r="M33" s="203"/>
      <c r="N33" s="203"/>
      <c r="O33" s="203"/>
      <c r="P33" s="203"/>
      <c r="Q33" s="203"/>
      <c r="R33" s="203"/>
      <c r="S33" s="203"/>
      <c r="T33" s="203"/>
      <c r="U33" s="203"/>
      <c r="V33" s="203"/>
      <c r="W33" s="203"/>
      <c r="X33" s="203"/>
      <c r="Y33" s="203"/>
      <c r="Z33" s="203"/>
      <c r="AA33" s="220"/>
      <c r="AB33" s="221"/>
      <c r="AC33" s="221"/>
      <c r="AD33" s="221"/>
      <c r="AE33" s="221"/>
      <c r="AF33" s="222"/>
      <c r="AG33" s="243"/>
      <c r="AH33" s="244"/>
      <c r="AI33" s="244"/>
      <c r="AJ33" s="244"/>
      <c r="AK33" s="244"/>
      <c r="AL33" s="244"/>
      <c r="AM33" s="244"/>
      <c r="AN33" s="244"/>
      <c r="AO33" s="244"/>
      <c r="AP33" s="245"/>
      <c r="AQ33" s="243"/>
      <c r="AR33" s="244"/>
      <c r="AS33" s="244"/>
      <c r="AT33" s="244"/>
      <c r="AU33" s="244"/>
      <c r="AV33" s="244"/>
      <c r="AW33" s="244"/>
      <c r="AX33" s="244"/>
      <c r="AY33" s="244"/>
      <c r="AZ33" s="245"/>
      <c r="BA33" s="240"/>
      <c r="BB33" s="241"/>
      <c r="BC33" s="241"/>
      <c r="BD33" s="241"/>
      <c r="BE33" s="241"/>
      <c r="BF33" s="241"/>
      <c r="BG33" s="241"/>
      <c r="BH33" s="241"/>
      <c r="BI33" s="241"/>
      <c r="BJ33" s="241"/>
      <c r="BK33" s="241"/>
      <c r="BL33" s="242"/>
    </row>
    <row r="34" spans="1:64" s="5" customFormat="1" ht="12">
      <c r="A34" s="192"/>
      <c r="B34" s="193"/>
      <c r="C34" s="193"/>
      <c r="D34" s="194"/>
      <c r="E34" s="205" t="s">
        <v>30</v>
      </c>
      <c r="F34" s="205"/>
      <c r="G34" s="205"/>
      <c r="H34" s="205"/>
      <c r="I34" s="205"/>
      <c r="J34" s="205"/>
      <c r="K34" s="205"/>
      <c r="L34" s="205"/>
      <c r="M34" s="205"/>
      <c r="N34" s="205"/>
      <c r="O34" s="205"/>
      <c r="P34" s="205"/>
      <c r="Q34" s="205"/>
      <c r="R34" s="205"/>
      <c r="S34" s="205"/>
      <c r="T34" s="205"/>
      <c r="U34" s="205"/>
      <c r="V34" s="205"/>
      <c r="W34" s="205"/>
      <c r="X34" s="205"/>
      <c r="Y34" s="205"/>
      <c r="Z34" s="205"/>
      <c r="AA34" s="200"/>
      <c r="AB34" s="201"/>
      <c r="AC34" s="201"/>
      <c r="AD34" s="201"/>
      <c r="AE34" s="201"/>
      <c r="AF34" s="202"/>
      <c r="AG34" s="235"/>
      <c r="AH34" s="236"/>
      <c r="AI34" s="236"/>
      <c r="AJ34" s="236"/>
      <c r="AK34" s="236"/>
      <c r="AL34" s="236"/>
      <c r="AM34" s="236"/>
      <c r="AN34" s="236"/>
      <c r="AO34" s="236"/>
      <c r="AP34" s="237"/>
      <c r="AQ34" s="235"/>
      <c r="AR34" s="236"/>
      <c r="AS34" s="236"/>
      <c r="AT34" s="236"/>
      <c r="AU34" s="236"/>
      <c r="AV34" s="236"/>
      <c r="AW34" s="236"/>
      <c r="AX34" s="236"/>
      <c r="AY34" s="236"/>
      <c r="AZ34" s="237"/>
      <c r="BA34" s="232"/>
      <c r="BB34" s="233"/>
      <c r="BC34" s="233"/>
      <c r="BD34" s="233"/>
      <c r="BE34" s="233"/>
      <c r="BF34" s="233"/>
      <c r="BG34" s="233"/>
      <c r="BH34" s="233"/>
      <c r="BI34" s="233"/>
      <c r="BJ34" s="233"/>
      <c r="BK34" s="233"/>
      <c r="BL34" s="234"/>
    </row>
    <row r="35" spans="1:64" s="5" customFormat="1" ht="76.5" customHeight="1">
      <c r="A35" s="195" t="s">
        <v>58</v>
      </c>
      <c r="B35" s="195"/>
      <c r="C35" s="195"/>
      <c r="D35" s="195"/>
      <c r="E35" s="196" t="s">
        <v>59</v>
      </c>
      <c r="F35" s="196"/>
      <c r="G35" s="196"/>
      <c r="H35" s="196"/>
      <c r="I35" s="196"/>
      <c r="J35" s="196"/>
      <c r="K35" s="196"/>
      <c r="L35" s="196"/>
      <c r="M35" s="196"/>
      <c r="N35" s="196"/>
      <c r="O35" s="196"/>
      <c r="P35" s="196"/>
      <c r="Q35" s="196"/>
      <c r="R35" s="196"/>
      <c r="S35" s="196"/>
      <c r="T35" s="196"/>
      <c r="U35" s="196"/>
      <c r="V35" s="196"/>
      <c r="W35" s="196"/>
      <c r="X35" s="196"/>
      <c r="Y35" s="196"/>
      <c r="Z35" s="196"/>
      <c r="AA35" s="196" t="s">
        <v>2</v>
      </c>
      <c r="AB35" s="196"/>
      <c r="AC35" s="196"/>
      <c r="AD35" s="196"/>
      <c r="AE35" s="196"/>
      <c r="AF35" s="196"/>
      <c r="AG35" s="224">
        <f>3864.85</f>
        <v>3864.85</v>
      </c>
      <c r="AH35" s="224"/>
      <c r="AI35" s="224"/>
      <c r="AJ35" s="224"/>
      <c r="AK35" s="224"/>
      <c r="AL35" s="224"/>
      <c r="AM35" s="224"/>
      <c r="AN35" s="224"/>
      <c r="AO35" s="224"/>
      <c r="AP35" s="224"/>
      <c r="AQ35" s="224">
        <v>8281.2199999999993</v>
      </c>
      <c r="AR35" s="224"/>
      <c r="AS35" s="224"/>
      <c r="AT35" s="224"/>
      <c r="AU35" s="224"/>
      <c r="AV35" s="224"/>
      <c r="AW35" s="224"/>
      <c r="AX35" s="224"/>
      <c r="AY35" s="224"/>
      <c r="AZ35" s="224"/>
      <c r="BA35" s="239" t="s">
        <v>149</v>
      </c>
      <c r="BB35" s="239"/>
      <c r="BC35" s="239"/>
      <c r="BD35" s="239"/>
      <c r="BE35" s="239"/>
      <c r="BF35" s="239"/>
      <c r="BG35" s="239"/>
      <c r="BH35" s="239"/>
      <c r="BI35" s="239"/>
      <c r="BJ35" s="239"/>
      <c r="BK35" s="239"/>
      <c r="BL35" s="239"/>
    </row>
    <row r="36" spans="1:64" s="5" customFormat="1" ht="12">
      <c r="A36" s="189" t="s">
        <v>31</v>
      </c>
      <c r="B36" s="190"/>
      <c r="C36" s="190"/>
      <c r="D36" s="191"/>
      <c r="E36" s="203" t="s">
        <v>32</v>
      </c>
      <c r="F36" s="203"/>
      <c r="G36" s="203"/>
      <c r="H36" s="203"/>
      <c r="I36" s="203"/>
      <c r="J36" s="203"/>
      <c r="K36" s="203"/>
      <c r="L36" s="203"/>
      <c r="M36" s="203"/>
      <c r="N36" s="203"/>
      <c r="O36" s="203"/>
      <c r="P36" s="203"/>
      <c r="Q36" s="203"/>
      <c r="R36" s="203"/>
      <c r="S36" s="203"/>
      <c r="T36" s="203"/>
      <c r="U36" s="203"/>
      <c r="V36" s="203"/>
      <c r="W36" s="203"/>
      <c r="X36" s="203"/>
      <c r="Y36" s="203"/>
      <c r="Z36" s="203"/>
      <c r="AA36" s="197" t="s">
        <v>2</v>
      </c>
      <c r="AB36" s="198"/>
      <c r="AC36" s="198"/>
      <c r="AD36" s="198"/>
      <c r="AE36" s="198"/>
      <c r="AF36" s="199"/>
      <c r="AG36" s="226">
        <f>AG21+AG23</f>
        <v>1272.6399999999999</v>
      </c>
      <c r="AH36" s="227"/>
      <c r="AI36" s="227"/>
      <c r="AJ36" s="227"/>
      <c r="AK36" s="227"/>
      <c r="AL36" s="227"/>
      <c r="AM36" s="227"/>
      <c r="AN36" s="227"/>
      <c r="AO36" s="227"/>
      <c r="AP36" s="228"/>
      <c r="AQ36" s="226">
        <f>AQ21+AQ23</f>
        <v>2787.5699999999997</v>
      </c>
      <c r="AR36" s="227"/>
      <c r="AS36" s="227"/>
      <c r="AT36" s="227"/>
      <c r="AU36" s="227"/>
      <c r="AV36" s="227"/>
      <c r="AW36" s="227"/>
      <c r="AX36" s="227"/>
      <c r="AY36" s="227"/>
      <c r="AZ36" s="228"/>
      <c r="BA36" s="229" t="s">
        <v>114</v>
      </c>
      <c r="BB36" s="230"/>
      <c r="BC36" s="230"/>
      <c r="BD36" s="230"/>
      <c r="BE36" s="230"/>
      <c r="BF36" s="230"/>
      <c r="BG36" s="230"/>
      <c r="BH36" s="230"/>
      <c r="BI36" s="230"/>
      <c r="BJ36" s="230"/>
      <c r="BK36" s="230"/>
      <c r="BL36" s="231"/>
    </row>
    <row r="37" spans="1:64" s="5" customFormat="1" ht="12">
      <c r="A37" s="192"/>
      <c r="B37" s="193"/>
      <c r="C37" s="193"/>
      <c r="D37" s="194"/>
      <c r="E37" s="203" t="s">
        <v>33</v>
      </c>
      <c r="F37" s="203"/>
      <c r="G37" s="203"/>
      <c r="H37" s="203"/>
      <c r="I37" s="203"/>
      <c r="J37" s="203"/>
      <c r="K37" s="203"/>
      <c r="L37" s="203"/>
      <c r="M37" s="203"/>
      <c r="N37" s="203"/>
      <c r="O37" s="203"/>
      <c r="P37" s="203"/>
      <c r="Q37" s="203"/>
      <c r="R37" s="203"/>
      <c r="S37" s="203"/>
      <c r="T37" s="203"/>
      <c r="U37" s="203"/>
      <c r="V37" s="203"/>
      <c r="W37" s="203"/>
      <c r="X37" s="203"/>
      <c r="Y37" s="203"/>
      <c r="Z37" s="203"/>
      <c r="AA37" s="200"/>
      <c r="AB37" s="201"/>
      <c r="AC37" s="201"/>
      <c r="AD37" s="201"/>
      <c r="AE37" s="201"/>
      <c r="AF37" s="202"/>
      <c r="AG37" s="235"/>
      <c r="AH37" s="236"/>
      <c r="AI37" s="236"/>
      <c r="AJ37" s="236"/>
      <c r="AK37" s="236"/>
      <c r="AL37" s="236"/>
      <c r="AM37" s="236"/>
      <c r="AN37" s="236"/>
      <c r="AO37" s="236"/>
      <c r="AP37" s="237"/>
      <c r="AQ37" s="235"/>
      <c r="AR37" s="236"/>
      <c r="AS37" s="236"/>
      <c r="AT37" s="236"/>
      <c r="AU37" s="236"/>
      <c r="AV37" s="236"/>
      <c r="AW37" s="236"/>
      <c r="AX37" s="236"/>
      <c r="AY37" s="236"/>
      <c r="AZ37" s="237"/>
      <c r="BA37" s="232"/>
      <c r="BB37" s="233"/>
      <c r="BC37" s="233"/>
      <c r="BD37" s="233"/>
      <c r="BE37" s="233"/>
      <c r="BF37" s="233"/>
      <c r="BG37" s="233"/>
      <c r="BH37" s="233"/>
      <c r="BI37" s="233"/>
      <c r="BJ37" s="233"/>
      <c r="BK37" s="233"/>
      <c r="BL37" s="234"/>
    </row>
    <row r="38" spans="1:64" s="5" customFormat="1" ht="12">
      <c r="A38" s="189" t="s">
        <v>34</v>
      </c>
      <c r="B38" s="190"/>
      <c r="C38" s="190"/>
      <c r="D38" s="191"/>
      <c r="E38" s="204" t="s">
        <v>35</v>
      </c>
      <c r="F38" s="204"/>
      <c r="G38" s="204"/>
      <c r="H38" s="204"/>
      <c r="I38" s="204"/>
      <c r="J38" s="204"/>
      <c r="K38" s="204"/>
      <c r="L38" s="204"/>
      <c r="M38" s="204"/>
      <c r="N38" s="204"/>
      <c r="O38" s="204"/>
      <c r="P38" s="204"/>
      <c r="Q38" s="204"/>
      <c r="R38" s="204"/>
      <c r="S38" s="204"/>
      <c r="T38" s="204"/>
      <c r="U38" s="204"/>
      <c r="V38" s="204"/>
      <c r="W38" s="204"/>
      <c r="X38" s="204"/>
      <c r="Y38" s="204"/>
      <c r="Z38" s="204"/>
      <c r="AA38" s="197" t="s">
        <v>2</v>
      </c>
      <c r="AB38" s="198"/>
      <c r="AC38" s="198"/>
      <c r="AD38" s="198"/>
      <c r="AE38" s="198"/>
      <c r="AF38" s="199"/>
      <c r="AG38" s="226" t="s">
        <v>114</v>
      </c>
      <c r="AH38" s="227"/>
      <c r="AI38" s="227"/>
      <c r="AJ38" s="227"/>
      <c r="AK38" s="227"/>
      <c r="AL38" s="227"/>
      <c r="AM38" s="227"/>
      <c r="AN38" s="227"/>
      <c r="AO38" s="227"/>
      <c r="AP38" s="228"/>
      <c r="AQ38" s="226" t="s">
        <v>114</v>
      </c>
      <c r="AR38" s="227"/>
      <c r="AS38" s="227"/>
      <c r="AT38" s="227"/>
      <c r="AU38" s="227"/>
      <c r="AV38" s="227"/>
      <c r="AW38" s="227"/>
      <c r="AX38" s="227"/>
      <c r="AY38" s="227"/>
      <c r="AZ38" s="228"/>
      <c r="BA38" s="229" t="s">
        <v>114</v>
      </c>
      <c r="BB38" s="230"/>
      <c r="BC38" s="230"/>
      <c r="BD38" s="230"/>
      <c r="BE38" s="230"/>
      <c r="BF38" s="230"/>
      <c r="BG38" s="230"/>
      <c r="BH38" s="230"/>
      <c r="BI38" s="230"/>
      <c r="BJ38" s="230"/>
      <c r="BK38" s="230"/>
      <c r="BL38" s="231"/>
    </row>
    <row r="39" spans="1:64" s="5" customFormat="1" ht="12">
      <c r="A39" s="210"/>
      <c r="B39" s="211"/>
      <c r="C39" s="211"/>
      <c r="D39" s="212"/>
      <c r="E39" s="203" t="s">
        <v>36</v>
      </c>
      <c r="F39" s="203"/>
      <c r="G39" s="203"/>
      <c r="H39" s="203"/>
      <c r="I39" s="203"/>
      <c r="J39" s="203"/>
      <c r="K39" s="203"/>
      <c r="L39" s="203"/>
      <c r="M39" s="203"/>
      <c r="N39" s="203"/>
      <c r="O39" s="203"/>
      <c r="P39" s="203"/>
      <c r="Q39" s="203"/>
      <c r="R39" s="203"/>
      <c r="S39" s="203"/>
      <c r="T39" s="203"/>
      <c r="U39" s="203"/>
      <c r="V39" s="203"/>
      <c r="W39" s="203"/>
      <c r="X39" s="203"/>
      <c r="Y39" s="203"/>
      <c r="Z39" s="203"/>
      <c r="AA39" s="220"/>
      <c r="AB39" s="221"/>
      <c r="AC39" s="221"/>
      <c r="AD39" s="221"/>
      <c r="AE39" s="221"/>
      <c r="AF39" s="222"/>
      <c r="AG39" s="243"/>
      <c r="AH39" s="244"/>
      <c r="AI39" s="244"/>
      <c r="AJ39" s="244"/>
      <c r="AK39" s="244"/>
      <c r="AL39" s="244"/>
      <c r="AM39" s="244"/>
      <c r="AN39" s="244"/>
      <c r="AO39" s="244"/>
      <c r="AP39" s="245"/>
      <c r="AQ39" s="243"/>
      <c r="AR39" s="244"/>
      <c r="AS39" s="244"/>
      <c r="AT39" s="244"/>
      <c r="AU39" s="244"/>
      <c r="AV39" s="244"/>
      <c r="AW39" s="244"/>
      <c r="AX39" s="244"/>
      <c r="AY39" s="244"/>
      <c r="AZ39" s="245"/>
      <c r="BA39" s="240"/>
      <c r="BB39" s="241"/>
      <c r="BC39" s="241"/>
      <c r="BD39" s="241"/>
      <c r="BE39" s="241"/>
      <c r="BF39" s="241"/>
      <c r="BG39" s="241"/>
      <c r="BH39" s="241"/>
      <c r="BI39" s="241"/>
      <c r="BJ39" s="241"/>
      <c r="BK39" s="241"/>
      <c r="BL39" s="242"/>
    </row>
    <row r="40" spans="1:64" s="5" customFormat="1" ht="12">
      <c r="A40" s="192"/>
      <c r="B40" s="193"/>
      <c r="C40" s="193"/>
      <c r="D40" s="194"/>
      <c r="E40" s="205" t="s">
        <v>37</v>
      </c>
      <c r="F40" s="205"/>
      <c r="G40" s="205"/>
      <c r="H40" s="205"/>
      <c r="I40" s="205"/>
      <c r="J40" s="205"/>
      <c r="K40" s="205"/>
      <c r="L40" s="205"/>
      <c r="M40" s="205"/>
      <c r="N40" s="205"/>
      <c r="O40" s="205"/>
      <c r="P40" s="205"/>
      <c r="Q40" s="205"/>
      <c r="R40" s="205"/>
      <c r="S40" s="205"/>
      <c r="T40" s="205"/>
      <c r="U40" s="205"/>
      <c r="V40" s="205"/>
      <c r="W40" s="205"/>
      <c r="X40" s="205"/>
      <c r="Y40" s="205"/>
      <c r="Z40" s="205"/>
      <c r="AA40" s="200"/>
      <c r="AB40" s="201"/>
      <c r="AC40" s="201"/>
      <c r="AD40" s="201"/>
      <c r="AE40" s="201"/>
      <c r="AF40" s="202"/>
      <c r="AG40" s="235"/>
      <c r="AH40" s="236"/>
      <c r="AI40" s="236"/>
      <c r="AJ40" s="236"/>
      <c r="AK40" s="236"/>
      <c r="AL40" s="236"/>
      <c r="AM40" s="236"/>
      <c r="AN40" s="236"/>
      <c r="AO40" s="236"/>
      <c r="AP40" s="237"/>
      <c r="AQ40" s="235"/>
      <c r="AR40" s="236"/>
      <c r="AS40" s="236"/>
      <c r="AT40" s="236"/>
      <c r="AU40" s="236"/>
      <c r="AV40" s="236"/>
      <c r="AW40" s="236"/>
      <c r="AX40" s="236"/>
      <c r="AY40" s="236"/>
      <c r="AZ40" s="237"/>
      <c r="BA40" s="232"/>
      <c r="BB40" s="233"/>
      <c r="BC40" s="233"/>
      <c r="BD40" s="233"/>
      <c r="BE40" s="233"/>
      <c r="BF40" s="233"/>
      <c r="BG40" s="233"/>
      <c r="BH40" s="233"/>
      <c r="BI40" s="233"/>
      <c r="BJ40" s="233"/>
      <c r="BK40" s="233"/>
      <c r="BL40" s="234"/>
    </row>
    <row r="41" spans="1:64" s="5" customFormat="1" ht="12">
      <c r="A41" s="189" t="s">
        <v>60</v>
      </c>
      <c r="B41" s="190"/>
      <c r="C41" s="190"/>
      <c r="D41" s="191"/>
      <c r="E41" s="204" t="s">
        <v>35</v>
      </c>
      <c r="F41" s="204"/>
      <c r="G41" s="204"/>
      <c r="H41" s="204"/>
      <c r="I41" s="204"/>
      <c r="J41" s="204"/>
      <c r="K41" s="204"/>
      <c r="L41" s="204"/>
      <c r="M41" s="204"/>
      <c r="N41" s="204"/>
      <c r="O41" s="204"/>
      <c r="P41" s="204"/>
      <c r="Q41" s="204"/>
      <c r="R41" s="204"/>
      <c r="S41" s="204"/>
      <c r="T41" s="204"/>
      <c r="U41" s="204"/>
      <c r="V41" s="204"/>
      <c r="W41" s="204"/>
      <c r="X41" s="204"/>
      <c r="Y41" s="204"/>
      <c r="Z41" s="204"/>
      <c r="AA41" s="197" t="s">
        <v>2</v>
      </c>
      <c r="AB41" s="198"/>
      <c r="AC41" s="198"/>
      <c r="AD41" s="198"/>
      <c r="AE41" s="198"/>
      <c r="AF41" s="199"/>
      <c r="AG41" s="226">
        <v>3782.65</v>
      </c>
      <c r="AH41" s="227"/>
      <c r="AI41" s="227"/>
      <c r="AJ41" s="227"/>
      <c r="AK41" s="227"/>
      <c r="AL41" s="227"/>
      <c r="AM41" s="227"/>
      <c r="AN41" s="227"/>
      <c r="AO41" s="227"/>
      <c r="AP41" s="228"/>
      <c r="AQ41" s="226">
        <v>243.23</v>
      </c>
      <c r="AR41" s="227"/>
      <c r="AS41" s="227"/>
      <c r="AT41" s="227"/>
      <c r="AU41" s="227"/>
      <c r="AV41" s="227"/>
      <c r="AW41" s="227"/>
      <c r="AX41" s="227"/>
      <c r="AY41" s="227"/>
      <c r="AZ41" s="228"/>
      <c r="BA41" s="229" t="s">
        <v>150</v>
      </c>
      <c r="BB41" s="230"/>
      <c r="BC41" s="230"/>
      <c r="BD41" s="230"/>
      <c r="BE41" s="230"/>
      <c r="BF41" s="230"/>
      <c r="BG41" s="230"/>
      <c r="BH41" s="230"/>
      <c r="BI41" s="230"/>
      <c r="BJ41" s="230"/>
      <c r="BK41" s="230"/>
      <c r="BL41" s="231"/>
    </row>
    <row r="42" spans="1:64" s="5" customFormat="1" ht="12">
      <c r="A42" s="210"/>
      <c r="B42" s="211"/>
      <c r="C42" s="211"/>
      <c r="D42" s="212"/>
      <c r="E42" s="203" t="s">
        <v>36</v>
      </c>
      <c r="F42" s="203"/>
      <c r="G42" s="203"/>
      <c r="H42" s="203"/>
      <c r="I42" s="203"/>
      <c r="J42" s="203"/>
      <c r="K42" s="203"/>
      <c r="L42" s="203"/>
      <c r="M42" s="203"/>
      <c r="N42" s="203"/>
      <c r="O42" s="203"/>
      <c r="P42" s="203"/>
      <c r="Q42" s="203"/>
      <c r="R42" s="203"/>
      <c r="S42" s="203"/>
      <c r="T42" s="203"/>
      <c r="U42" s="203"/>
      <c r="V42" s="203"/>
      <c r="W42" s="203"/>
      <c r="X42" s="203"/>
      <c r="Y42" s="203"/>
      <c r="Z42" s="203"/>
      <c r="AA42" s="220"/>
      <c r="AB42" s="221"/>
      <c r="AC42" s="221"/>
      <c r="AD42" s="221"/>
      <c r="AE42" s="221"/>
      <c r="AF42" s="222"/>
      <c r="AG42" s="243"/>
      <c r="AH42" s="244"/>
      <c r="AI42" s="244"/>
      <c r="AJ42" s="244"/>
      <c r="AK42" s="244"/>
      <c r="AL42" s="244"/>
      <c r="AM42" s="244"/>
      <c r="AN42" s="244"/>
      <c r="AO42" s="244"/>
      <c r="AP42" s="245"/>
      <c r="AQ42" s="243"/>
      <c r="AR42" s="244"/>
      <c r="AS42" s="244"/>
      <c r="AT42" s="244"/>
      <c r="AU42" s="244"/>
      <c r="AV42" s="244"/>
      <c r="AW42" s="244"/>
      <c r="AX42" s="244"/>
      <c r="AY42" s="244"/>
      <c r="AZ42" s="245"/>
      <c r="BA42" s="240"/>
      <c r="BB42" s="241"/>
      <c r="BC42" s="241"/>
      <c r="BD42" s="241"/>
      <c r="BE42" s="241"/>
      <c r="BF42" s="241"/>
      <c r="BG42" s="241"/>
      <c r="BH42" s="241"/>
      <c r="BI42" s="241"/>
      <c r="BJ42" s="241"/>
      <c r="BK42" s="241"/>
      <c r="BL42" s="242"/>
    </row>
    <row r="43" spans="1:64" s="5" customFormat="1" ht="59.25" customHeight="1">
      <c r="A43" s="192"/>
      <c r="B43" s="193"/>
      <c r="C43" s="193"/>
      <c r="D43" s="194"/>
      <c r="E43" s="205" t="s">
        <v>38</v>
      </c>
      <c r="F43" s="205"/>
      <c r="G43" s="205"/>
      <c r="H43" s="205"/>
      <c r="I43" s="205"/>
      <c r="J43" s="205"/>
      <c r="K43" s="205"/>
      <c r="L43" s="205"/>
      <c r="M43" s="205"/>
      <c r="N43" s="205"/>
      <c r="O43" s="205"/>
      <c r="P43" s="205"/>
      <c r="Q43" s="205"/>
      <c r="R43" s="205"/>
      <c r="S43" s="205"/>
      <c r="T43" s="205"/>
      <c r="U43" s="205"/>
      <c r="V43" s="205"/>
      <c r="W43" s="205"/>
      <c r="X43" s="205"/>
      <c r="Y43" s="205"/>
      <c r="Z43" s="205"/>
      <c r="AA43" s="200"/>
      <c r="AB43" s="201"/>
      <c r="AC43" s="201"/>
      <c r="AD43" s="201"/>
      <c r="AE43" s="201"/>
      <c r="AF43" s="202"/>
      <c r="AG43" s="235"/>
      <c r="AH43" s="236"/>
      <c r="AI43" s="236"/>
      <c r="AJ43" s="236"/>
      <c r="AK43" s="236"/>
      <c r="AL43" s="236"/>
      <c r="AM43" s="236"/>
      <c r="AN43" s="236"/>
      <c r="AO43" s="236"/>
      <c r="AP43" s="237"/>
      <c r="AQ43" s="235"/>
      <c r="AR43" s="236"/>
      <c r="AS43" s="236"/>
      <c r="AT43" s="236"/>
      <c r="AU43" s="236"/>
      <c r="AV43" s="236"/>
      <c r="AW43" s="236"/>
      <c r="AX43" s="236"/>
      <c r="AY43" s="236"/>
      <c r="AZ43" s="237"/>
      <c r="BA43" s="232"/>
      <c r="BB43" s="233"/>
      <c r="BC43" s="233"/>
      <c r="BD43" s="233"/>
      <c r="BE43" s="233"/>
      <c r="BF43" s="233"/>
      <c r="BG43" s="233"/>
      <c r="BH43" s="233"/>
      <c r="BI43" s="233"/>
      <c r="BJ43" s="233"/>
      <c r="BK43" s="233"/>
      <c r="BL43" s="234"/>
    </row>
    <row r="44" spans="1:64" s="3" customFormat="1" ht="15.75"/>
    <row r="45" spans="1:64" s="3" customFormat="1" ht="15.75"/>
    <row r="46" spans="1:64" s="5" customFormat="1" ht="12">
      <c r="A46" s="5" t="s">
        <v>6</v>
      </c>
    </row>
    <row r="47" spans="1:64" s="5" customFormat="1" ht="48" customHeight="1">
      <c r="A47" s="223" t="s">
        <v>151</v>
      </c>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row>
    <row r="48" spans="1:64" s="5" customFormat="1" ht="24" customHeight="1">
      <c r="A48" s="223" t="s">
        <v>62</v>
      </c>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row>
    <row r="49" spans="1:64" s="5" customFormat="1" ht="24" customHeight="1">
      <c r="A49" s="223" t="s">
        <v>63</v>
      </c>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row>
    <row r="50" spans="1:64" s="5" customFormat="1" ht="12"/>
    <row r="51" spans="1:64" s="5" customFormat="1" ht="12"/>
    <row r="52" spans="1:64" s="5" customFormat="1" ht="12"/>
    <row r="53" spans="1:64" s="5" customFormat="1" ht="12"/>
  </sheetData>
  <mergeCells count="141">
    <mergeCell ref="A49:BL49"/>
    <mergeCell ref="A41:D43"/>
    <mergeCell ref="E41:Z41"/>
    <mergeCell ref="AA41:AF43"/>
    <mergeCell ref="AG41:AP43"/>
    <mergeCell ref="AQ41:AZ43"/>
    <mergeCell ref="A48:BL48"/>
    <mergeCell ref="A47:BL47"/>
    <mergeCell ref="BA35:BL35"/>
    <mergeCell ref="AG35:AP35"/>
    <mergeCell ref="AG36:AP37"/>
    <mergeCell ref="AA35:AF35"/>
    <mergeCell ref="BA36:BL37"/>
    <mergeCell ref="E35:Z35"/>
    <mergeCell ref="BA41:BL43"/>
    <mergeCell ref="BA38:BL40"/>
    <mergeCell ref="E38:Z38"/>
    <mergeCell ref="AA38:AF40"/>
    <mergeCell ref="E39:Z39"/>
    <mergeCell ref="E40:Z40"/>
    <mergeCell ref="AG38:AP40"/>
    <mergeCell ref="E42:Z42"/>
    <mergeCell ref="AQ38:AZ40"/>
    <mergeCell ref="A38:D40"/>
    <mergeCell ref="A30:D30"/>
    <mergeCell ref="E32:Z32"/>
    <mergeCell ref="A31:D31"/>
    <mergeCell ref="AA32:AF34"/>
    <mergeCell ref="A36:D37"/>
    <mergeCell ref="E37:Z37"/>
    <mergeCell ref="AQ35:AZ35"/>
    <mergeCell ref="E36:Z36"/>
    <mergeCell ref="AA36:AF37"/>
    <mergeCell ref="AQ36:AZ37"/>
    <mergeCell ref="A35:D35"/>
    <mergeCell ref="E33:Z33"/>
    <mergeCell ref="AG32:AP34"/>
    <mergeCell ref="AA30:AF30"/>
    <mergeCell ref="E34:Z34"/>
    <mergeCell ref="E31:Z31"/>
    <mergeCell ref="E30:Z30"/>
    <mergeCell ref="AA31:AF31"/>
    <mergeCell ref="A32:D34"/>
    <mergeCell ref="E43:Z43"/>
    <mergeCell ref="AQ28:AZ28"/>
    <mergeCell ref="AG27:AP27"/>
    <mergeCell ref="AQ30:AZ30"/>
    <mergeCell ref="AQ29:AZ29"/>
    <mergeCell ref="AG30:AP30"/>
    <mergeCell ref="BA29:BL29"/>
    <mergeCell ref="BA28:BL28"/>
    <mergeCell ref="BA32:BL34"/>
    <mergeCell ref="AQ31:AZ31"/>
    <mergeCell ref="AG31:AP31"/>
    <mergeCell ref="BA31:BL31"/>
    <mergeCell ref="AQ32:AZ34"/>
    <mergeCell ref="BA30:BL30"/>
    <mergeCell ref="AG28:AP28"/>
    <mergeCell ref="AG29:AP29"/>
    <mergeCell ref="AQ27:AZ27"/>
    <mergeCell ref="AG25:AP26"/>
    <mergeCell ref="E27:Z27"/>
    <mergeCell ref="AA27:AF27"/>
    <mergeCell ref="E26:Z26"/>
    <mergeCell ref="A25:D26"/>
    <mergeCell ref="E25:Z25"/>
    <mergeCell ref="AQ25:AZ26"/>
    <mergeCell ref="BA27:BL27"/>
    <mergeCell ref="E19:Z19"/>
    <mergeCell ref="BA22:BL23"/>
    <mergeCell ref="AQ23:AZ23"/>
    <mergeCell ref="AG23:AP23"/>
    <mergeCell ref="AG24:AP24"/>
    <mergeCell ref="A21:D21"/>
    <mergeCell ref="E20:Z20"/>
    <mergeCell ref="AQ24:AZ24"/>
    <mergeCell ref="AA22:AF22"/>
    <mergeCell ref="AA23:AF23"/>
    <mergeCell ref="BA24:BL24"/>
    <mergeCell ref="BA25:BL26"/>
    <mergeCell ref="AQ18:AZ19"/>
    <mergeCell ref="AQ22:AZ22"/>
    <mergeCell ref="BA18:BL19"/>
    <mergeCell ref="AG18:AP19"/>
    <mergeCell ref="E17:Z17"/>
    <mergeCell ref="A16:D17"/>
    <mergeCell ref="AA18:AF19"/>
    <mergeCell ref="A18:D19"/>
    <mergeCell ref="E18:Z18"/>
    <mergeCell ref="A28:D28"/>
    <mergeCell ref="A29:D29"/>
    <mergeCell ref="E29:Z29"/>
    <mergeCell ref="AA29:AF29"/>
    <mergeCell ref="AA25:AF26"/>
    <mergeCell ref="AA24:AF24"/>
    <mergeCell ref="A27:D27"/>
    <mergeCell ref="AA28:AF28"/>
    <mergeCell ref="E28:Z28"/>
    <mergeCell ref="E21:Z21"/>
    <mergeCell ref="A20:D20"/>
    <mergeCell ref="AA20:AF20"/>
    <mergeCell ref="AA21:AF21"/>
    <mergeCell ref="A22:D22"/>
    <mergeCell ref="E22:Z22"/>
    <mergeCell ref="A24:D24"/>
    <mergeCell ref="A23:D23"/>
    <mergeCell ref="E23:Z23"/>
    <mergeCell ref="E24:Z24"/>
    <mergeCell ref="AQ21:AZ21"/>
    <mergeCell ref="AG21:AP21"/>
    <mergeCell ref="AG22:AP22"/>
    <mergeCell ref="BA20:BL21"/>
    <mergeCell ref="AG20:AP20"/>
    <mergeCell ref="AQ20:AZ20"/>
    <mergeCell ref="BA13:BL13"/>
    <mergeCell ref="A13:D13"/>
    <mergeCell ref="E13:Z13"/>
    <mergeCell ref="AQ13:AZ13"/>
    <mergeCell ref="AG13:AP13"/>
    <mergeCell ref="AA13:AF13"/>
    <mergeCell ref="BA14:BL15"/>
    <mergeCell ref="AQ14:AZ15"/>
    <mergeCell ref="AA16:AF17"/>
    <mergeCell ref="AQ16:AZ17"/>
    <mergeCell ref="AG14:AP15"/>
    <mergeCell ref="AG16:AP17"/>
    <mergeCell ref="BA16:BL17"/>
    <mergeCell ref="E16:Z16"/>
    <mergeCell ref="A14:D15"/>
    <mergeCell ref="E14:Z14"/>
    <mergeCell ref="E15:Z15"/>
    <mergeCell ref="AA14:AF15"/>
    <mergeCell ref="A6:BL6"/>
    <mergeCell ref="A7:BL7"/>
    <mergeCell ref="A8:BL8"/>
    <mergeCell ref="A9:BL9"/>
    <mergeCell ref="A12:D12"/>
    <mergeCell ref="E12:Z12"/>
    <mergeCell ref="AA12:AF12"/>
    <mergeCell ref="BA12:BL12"/>
    <mergeCell ref="AG12:AZ12"/>
  </mergeCells>
  <phoneticPr fontId="144" type="noConversion"/>
  <printOptions horizontalCentered="1"/>
  <pageMargins left="0.78740157480314965" right="0.39370078740157483" top="0.39370078740157483" bottom="0.39370078740157483" header="0.27559055118110237" footer="0.27559055118110237"/>
  <pageSetup paperSize="9" scale="86" orientation="portrait" r:id="rId1"/>
  <headerFooter alignWithMargins="0">
    <oddHeader>&amp;L&amp;"Tahoma,обычный"&amp;6Подготовлено с использованием системы ГАРАНТ</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A10" sqref="A10:XFD10"/>
    </sheetView>
  </sheetViews>
  <sheetFormatPr defaultRowHeight="15"/>
  <cols>
    <col min="1" max="1" width="34.140625" style="33" customWidth="1"/>
    <col min="2" max="2" width="22" style="33" customWidth="1"/>
    <col min="3" max="3" width="23.85546875" style="33" customWidth="1"/>
    <col min="4" max="4" width="26.140625" style="33" customWidth="1"/>
    <col min="5" max="5" width="27.85546875" style="33" customWidth="1"/>
    <col min="6" max="16384" width="9.140625" style="33"/>
  </cols>
  <sheetData>
    <row r="1" spans="1:10" ht="45" customHeight="1">
      <c r="A1" s="321" t="s">
        <v>194</v>
      </c>
      <c r="B1" s="321"/>
      <c r="C1" s="321"/>
      <c r="D1" s="321"/>
      <c r="E1" s="321"/>
      <c r="F1" s="35"/>
      <c r="G1" s="35"/>
      <c r="H1" s="35"/>
      <c r="I1" s="35"/>
      <c r="J1" s="35"/>
    </row>
    <row r="2" spans="1:10">
      <c r="A2" s="36"/>
      <c r="B2" s="36"/>
      <c r="C2" s="36"/>
      <c r="D2" s="36"/>
      <c r="E2" s="36"/>
      <c r="F2" s="36"/>
      <c r="G2" s="36"/>
      <c r="H2" s="36"/>
      <c r="I2" s="36"/>
      <c r="J2" s="36"/>
    </row>
    <row r="3" spans="1:10" s="34" customFormat="1" ht="75">
      <c r="A3" s="37" t="s">
        <v>195</v>
      </c>
      <c r="B3" s="37" t="s">
        <v>196</v>
      </c>
      <c r="C3" s="38" t="s">
        <v>197</v>
      </c>
      <c r="D3" s="38" t="s">
        <v>198</v>
      </c>
      <c r="E3" s="38" t="s">
        <v>199</v>
      </c>
      <c r="F3" s="36"/>
      <c r="G3" s="36"/>
      <c r="H3" s="36"/>
      <c r="I3" s="36"/>
      <c r="J3" s="36"/>
    </row>
    <row r="4" spans="1:10" s="41" customFormat="1" ht="11.25">
      <c r="A4" s="39">
        <v>1</v>
      </c>
      <c r="B4" s="39">
        <v>2</v>
      </c>
      <c r="C4" s="39">
        <v>3</v>
      </c>
      <c r="D4" s="39">
        <v>4</v>
      </c>
      <c r="E4" s="39">
        <v>5</v>
      </c>
      <c r="F4" s="40"/>
      <c r="G4" s="40"/>
      <c r="H4" s="40"/>
      <c r="I4" s="40"/>
      <c r="J4" s="40"/>
    </row>
    <row r="5" spans="1:10">
      <c r="A5" s="69" t="s">
        <v>114</v>
      </c>
      <c r="B5" s="69" t="s">
        <v>114</v>
      </c>
      <c r="C5" s="69" t="s">
        <v>114</v>
      </c>
      <c r="D5" s="69" t="s">
        <v>114</v>
      </c>
      <c r="E5" s="69" t="s">
        <v>114</v>
      </c>
      <c r="F5" s="36"/>
      <c r="G5" s="36"/>
      <c r="H5" s="36"/>
      <c r="I5" s="36"/>
      <c r="J5" s="36"/>
    </row>
    <row r="6" spans="1:10">
      <c r="A6" s="70"/>
      <c r="B6" s="70"/>
      <c r="C6" s="70"/>
      <c r="D6" s="70"/>
      <c r="E6" s="70"/>
      <c r="F6" s="36"/>
      <c r="G6" s="36"/>
      <c r="H6" s="36"/>
      <c r="I6" s="36"/>
      <c r="J6" s="36"/>
    </row>
    <row r="7" spans="1:10">
      <c r="A7" s="70"/>
      <c r="B7" s="70"/>
      <c r="C7" s="70"/>
      <c r="D7" s="70"/>
      <c r="E7" s="70"/>
      <c r="F7" s="36"/>
      <c r="G7" s="36"/>
      <c r="H7" s="36"/>
      <c r="I7" s="36"/>
      <c r="J7" s="36"/>
    </row>
    <row r="8" spans="1:10" s="42" customFormat="1" ht="18.75">
      <c r="A8" s="71" t="s">
        <v>276</v>
      </c>
      <c r="B8" s="71"/>
      <c r="C8" s="71"/>
      <c r="D8" s="71"/>
      <c r="E8" s="71"/>
    </row>
  </sheetData>
  <sheetProtection password="CF66" sheet="1" formatCells="0" formatColumns="0" formatRows="0" insertColumns="0" insertRows="0" insertHyperlinks="0" deleteColumns="0" deleteRows="0" sort="0" autoFilter="0" pivotTables="0"/>
  <mergeCells count="1">
    <mergeCell ref="A1:E1"/>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15"/>
  <sheetViews>
    <sheetView view="pageBreakPreview" topLeftCell="A13" zoomScaleNormal="100" zoomScaleSheetLayoutView="100" workbookViewId="0">
      <selection activeCell="A18" sqref="A18:XFD18"/>
    </sheetView>
  </sheetViews>
  <sheetFormatPr defaultRowHeight="15"/>
  <cols>
    <col min="1" max="1" width="7.7109375" style="33" customWidth="1"/>
    <col min="2" max="2" width="88" style="33" customWidth="1"/>
    <col min="3" max="3" width="28.85546875" style="33" customWidth="1"/>
    <col min="4" max="4" width="9.28515625" style="33" bestFit="1" customWidth="1"/>
    <col min="5" max="16384" width="9.140625" style="33"/>
  </cols>
  <sheetData>
    <row r="1" spans="1:4" ht="15.75" customHeight="1">
      <c r="A1" s="335" t="s">
        <v>227</v>
      </c>
      <c r="B1" s="335"/>
      <c r="C1" s="335"/>
      <c r="D1" s="335"/>
    </row>
    <row r="4" spans="1:4">
      <c r="A4" s="336" t="s">
        <v>228</v>
      </c>
      <c r="B4" s="337"/>
      <c r="C4" s="337"/>
      <c r="D4" s="337"/>
    </row>
    <row r="6" spans="1:4" ht="36.75" customHeight="1">
      <c r="A6" s="107" t="s">
        <v>202</v>
      </c>
      <c r="B6" s="107" t="s">
        <v>71</v>
      </c>
      <c r="C6" s="107" t="s">
        <v>277</v>
      </c>
      <c r="D6" s="107" t="s">
        <v>162</v>
      </c>
    </row>
    <row r="7" spans="1:4" ht="30">
      <c r="A7" s="43">
        <v>1</v>
      </c>
      <c r="B7" s="45" t="s">
        <v>203</v>
      </c>
      <c r="C7" s="66" t="s">
        <v>204</v>
      </c>
      <c r="D7" s="67">
        <v>0</v>
      </c>
    </row>
    <row r="8" spans="1:4" ht="30">
      <c r="A8" s="43">
        <v>2</v>
      </c>
      <c r="B8" s="45" t="s">
        <v>205</v>
      </c>
      <c r="C8" s="66" t="s">
        <v>206</v>
      </c>
      <c r="D8" s="67">
        <v>0</v>
      </c>
    </row>
    <row r="9" spans="1:4" ht="30">
      <c r="A9" s="43">
        <v>3</v>
      </c>
      <c r="B9" s="45" t="s">
        <v>207</v>
      </c>
      <c r="C9" s="66" t="s">
        <v>208</v>
      </c>
      <c r="D9" s="68">
        <v>1.0099999999999998</v>
      </c>
    </row>
    <row r="10" spans="1:4">
      <c r="A10" s="43">
        <v>4</v>
      </c>
      <c r="B10" s="45" t="s">
        <v>209</v>
      </c>
      <c r="C10" s="66" t="s">
        <v>210</v>
      </c>
      <c r="D10" s="67">
        <v>0</v>
      </c>
    </row>
    <row r="11" spans="1:4">
      <c r="A11" s="43">
        <v>5</v>
      </c>
      <c r="B11" s="44" t="s">
        <v>211</v>
      </c>
      <c r="C11" s="66" t="s">
        <v>210</v>
      </c>
      <c r="D11" s="67">
        <v>0</v>
      </c>
    </row>
    <row r="12" spans="1:4">
      <c r="A12" s="43">
        <v>6</v>
      </c>
      <c r="B12" s="44" t="s">
        <v>212</v>
      </c>
      <c r="C12" s="66" t="s">
        <v>210</v>
      </c>
      <c r="D12" s="68">
        <v>1.1950000000000001</v>
      </c>
    </row>
    <row r="13" spans="1:4" ht="30">
      <c r="A13" s="43">
        <v>7</v>
      </c>
      <c r="B13" s="45" t="s">
        <v>213</v>
      </c>
      <c r="C13" s="66" t="s">
        <v>214</v>
      </c>
      <c r="D13" s="67">
        <v>0</v>
      </c>
    </row>
    <row r="14" spans="1:4" ht="45">
      <c r="A14" s="43">
        <v>8</v>
      </c>
      <c r="B14" s="45" t="s">
        <v>215</v>
      </c>
      <c r="C14" s="66" t="s">
        <v>214</v>
      </c>
      <c r="D14" s="67">
        <v>0</v>
      </c>
    </row>
    <row r="15" spans="1:4" ht="30">
      <c r="A15" s="43">
        <v>9</v>
      </c>
      <c r="B15" s="45" t="s">
        <v>216</v>
      </c>
      <c r="C15" s="66" t="s">
        <v>214</v>
      </c>
      <c r="D15" s="67">
        <v>0</v>
      </c>
    </row>
  </sheetData>
  <sheetProtection password="CF66" sheet="1" formatCells="0" formatColumns="0" formatRows="0" insertColumns="0" insertRows="0" insertHyperlinks="0" deleteColumns="0" deleteRows="0" sort="0" autoFilter="0" pivotTables="0"/>
  <mergeCells count="2">
    <mergeCell ref="A1:D1"/>
    <mergeCell ref="A4:D4"/>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12" sqref="A12"/>
    </sheetView>
  </sheetViews>
  <sheetFormatPr defaultRowHeight="15"/>
  <cols>
    <col min="1" max="1" width="151" style="33" customWidth="1"/>
    <col min="2" max="16384" width="9.140625" style="33"/>
  </cols>
  <sheetData>
    <row r="1" spans="1:1" ht="110.25">
      <c r="A1" s="108" t="s">
        <v>229</v>
      </c>
    </row>
    <row r="3" spans="1:1" ht="60">
      <c r="A3" s="49" t="s">
        <v>278</v>
      </c>
    </row>
  </sheetData>
  <sheetProtection password="CF66" sheet="1" formatCells="0" formatColumns="0" formatRows="0" insertColumns="0" insertRows="0" insertHyperlinks="0" deleteColumns="0" deleteRows="0" sort="0" autoFilter="0" pivotTables="0"/>
  <printOptions horizontalCentered="1"/>
  <pageMargins left="0.78740157480314965" right="0.70866141732283472" top="0.39370078740157483" bottom="0.3937007874015748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7" sqref="A17"/>
    </sheetView>
  </sheetViews>
  <sheetFormatPr defaultRowHeight="15"/>
  <cols>
    <col min="1" max="1" width="52.28515625" style="23" customWidth="1"/>
    <col min="2" max="2" width="15.85546875" style="23" customWidth="1"/>
    <col min="3" max="3" width="18.28515625" style="23" customWidth="1"/>
    <col min="4" max="16384" width="9.140625" style="23"/>
  </cols>
  <sheetData>
    <row r="1" spans="1:3">
      <c r="A1" s="257" t="s">
        <v>152</v>
      </c>
      <c r="B1" s="257"/>
      <c r="C1" s="257"/>
    </row>
    <row r="2" spans="1:3">
      <c r="A2" s="258" t="s">
        <v>153</v>
      </c>
      <c r="B2" s="258"/>
      <c r="C2" s="258"/>
    </row>
    <row r="4" spans="1:3">
      <c r="A4" s="256" t="s">
        <v>154</v>
      </c>
      <c r="B4" s="256"/>
      <c r="C4" s="256"/>
    </row>
    <row r="5" spans="1:3">
      <c r="A5" s="256">
        <v>16.63</v>
      </c>
      <c r="B5" s="256"/>
      <c r="C5" s="256"/>
    </row>
    <row r="6" spans="1:3">
      <c r="A6" s="256" t="s">
        <v>155</v>
      </c>
      <c r="B6" s="256"/>
      <c r="C6" s="256"/>
    </row>
    <row r="7" spans="1:3">
      <c r="A7" s="255">
        <f>'[7]Таблица РЭК'!H101-'[7]Таблица РЭК'!H102</f>
        <v>10.239999999999998</v>
      </c>
      <c r="B7" s="256"/>
      <c r="C7" s="256"/>
    </row>
    <row r="8" spans="1:3">
      <c r="A8" s="251" t="s">
        <v>156</v>
      </c>
      <c r="B8" s="251"/>
      <c r="C8" s="251"/>
    </row>
    <row r="9" spans="1:3">
      <c r="A9" s="246" t="s">
        <v>157</v>
      </c>
      <c r="B9" s="251" t="s">
        <v>158</v>
      </c>
      <c r="C9" s="251"/>
    </row>
    <row r="10" spans="1:3" ht="90" customHeight="1">
      <c r="A10" s="248"/>
      <c r="B10" s="24" t="s">
        <v>159</v>
      </c>
      <c r="C10" s="24" t="s">
        <v>160</v>
      </c>
    </row>
    <row r="11" spans="1:3">
      <c r="A11" s="25">
        <f>'[7]Таблица РЭК'!H116/'9г'!A7</f>
        <v>1309.7311117819049</v>
      </c>
      <c r="B11" s="25">
        <f>'[7]Таблица РЭК'!H118/'9г'!A5/12*1000</f>
        <v>51870.253397950393</v>
      </c>
      <c r="C11" s="25">
        <f>'[7]Таблица РЭК'!H117/'9г'!A7</f>
        <v>298.86902505387934</v>
      </c>
    </row>
    <row r="12" spans="1:3">
      <c r="A12" s="252" t="s">
        <v>161</v>
      </c>
      <c r="B12" s="253"/>
      <c r="C12" s="254"/>
    </row>
    <row r="13" spans="1:3" s="28" customFormat="1">
      <c r="A13" s="26" t="s">
        <v>71</v>
      </c>
      <c r="B13" s="27" t="s">
        <v>162</v>
      </c>
      <c r="C13" s="27" t="s">
        <v>163</v>
      </c>
    </row>
    <row r="14" spans="1:3" ht="15" customHeight="1">
      <c r="A14" s="29" t="s">
        <v>164</v>
      </c>
      <c r="B14" s="30">
        <v>1.84</v>
      </c>
      <c r="C14" s="246" t="s">
        <v>165</v>
      </c>
    </row>
    <row r="15" spans="1:3">
      <c r="A15" s="29" t="s">
        <v>166</v>
      </c>
      <c r="B15" s="30">
        <v>1.5</v>
      </c>
      <c r="C15" s="247"/>
    </row>
    <row r="16" spans="1:3" ht="30">
      <c r="A16" s="29" t="s">
        <v>167</v>
      </c>
      <c r="B16" s="30">
        <v>0.75</v>
      </c>
      <c r="C16" s="247"/>
    </row>
    <row r="17" spans="1:3" ht="60">
      <c r="A17" s="29" t="s">
        <v>168</v>
      </c>
      <c r="B17" s="30">
        <v>2</v>
      </c>
      <c r="C17" s="247"/>
    </row>
    <row r="18" spans="1:3">
      <c r="A18" s="249" t="s">
        <v>169</v>
      </c>
      <c r="B18" s="250"/>
      <c r="C18" s="247"/>
    </row>
    <row r="19" spans="1:3" ht="30">
      <c r="A19" s="29" t="s">
        <v>170</v>
      </c>
      <c r="B19" s="30">
        <v>0</v>
      </c>
      <c r="C19" s="247"/>
    </row>
    <row r="20" spans="1:3" ht="30">
      <c r="A20" s="29" t="s">
        <v>171</v>
      </c>
      <c r="B20" s="30">
        <v>1.01</v>
      </c>
      <c r="C20" s="248"/>
    </row>
    <row r="21" spans="1:3" ht="30">
      <c r="A21" s="29" t="s">
        <v>172</v>
      </c>
      <c r="B21" s="31">
        <f>'[7]Таблица РЭК'!H106</f>
        <v>7.9136690647482022E-2</v>
      </c>
      <c r="C21" s="32"/>
    </row>
  </sheetData>
  <mergeCells count="12">
    <mergeCell ref="A7:C7"/>
    <mergeCell ref="A1:C1"/>
    <mergeCell ref="A2:C2"/>
    <mergeCell ref="A4:C4"/>
    <mergeCell ref="A5:C5"/>
    <mergeCell ref="A6:C6"/>
    <mergeCell ref="C14:C20"/>
    <mergeCell ref="A18:B18"/>
    <mergeCell ref="A8:C8"/>
    <mergeCell ref="A9:A10"/>
    <mergeCell ref="B9:C9"/>
    <mergeCell ref="A12:C12"/>
  </mergeCells>
  <phoneticPr fontId="4" type="noConversion"/>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I18"/>
  <sheetViews>
    <sheetView tabSelected="1" view="pageBreakPreview" zoomScale="80" zoomScaleNormal="85" zoomScaleSheetLayoutView="80" workbookViewId="0">
      <selection activeCell="F20" sqref="F20"/>
    </sheetView>
  </sheetViews>
  <sheetFormatPr defaultRowHeight="15"/>
  <cols>
    <col min="1" max="1" width="15.5703125" style="7" customWidth="1"/>
    <col min="2" max="2" width="15.42578125" style="7" customWidth="1"/>
    <col min="3" max="3" width="18.28515625" style="7" customWidth="1"/>
    <col min="4" max="4" width="17" style="7" customWidth="1"/>
    <col min="5" max="6" width="23.85546875" style="7" customWidth="1"/>
    <col min="7" max="7" width="17.85546875" style="7" customWidth="1"/>
    <col min="8" max="16384" width="9.140625" style="7"/>
  </cols>
  <sheetData>
    <row r="1" spans="1:9" ht="171.75" customHeight="1">
      <c r="A1" s="259" t="s">
        <v>64</v>
      </c>
      <c r="B1" s="259"/>
      <c r="C1" s="259"/>
      <c r="D1" s="259"/>
      <c r="E1" s="259"/>
      <c r="F1" s="8"/>
      <c r="G1" s="8"/>
      <c r="H1" s="8"/>
      <c r="I1" s="8"/>
    </row>
    <row r="2" spans="1:9">
      <c r="A2" s="9"/>
      <c r="B2" s="9"/>
      <c r="C2" s="9"/>
      <c r="D2" s="9"/>
      <c r="E2" s="9"/>
      <c r="F2" s="8"/>
      <c r="G2" s="8"/>
      <c r="H2" s="8"/>
      <c r="I2" s="8"/>
    </row>
    <row r="3" spans="1:9">
      <c r="A3" s="10" t="s">
        <v>106</v>
      </c>
      <c r="B3" s="9"/>
      <c r="C3" s="9"/>
      <c r="D3" s="9"/>
      <c r="E3" s="9"/>
      <c r="F3" s="8"/>
      <c r="G3" s="8"/>
      <c r="H3" s="8"/>
      <c r="I3" s="8"/>
    </row>
    <row r="5" spans="1:9" ht="31.5" customHeight="1">
      <c r="A5" s="261" t="s">
        <v>69</v>
      </c>
      <c r="B5" s="261" t="s">
        <v>65</v>
      </c>
      <c r="C5" s="261"/>
      <c r="D5" s="261" t="s">
        <v>66</v>
      </c>
      <c r="E5" s="261" t="s">
        <v>70</v>
      </c>
    </row>
    <row r="6" spans="1:9" ht="63">
      <c r="A6" s="261"/>
      <c r="B6" s="46" t="s">
        <v>67</v>
      </c>
      <c r="C6" s="46" t="s">
        <v>68</v>
      </c>
      <c r="D6" s="261"/>
      <c r="E6" s="261"/>
    </row>
    <row r="7" spans="1:9" ht="15.75" customHeight="1">
      <c r="A7" s="261"/>
      <c r="B7" s="46" t="s">
        <v>217</v>
      </c>
      <c r="C7" s="46" t="s">
        <v>218</v>
      </c>
      <c r="D7" s="46" t="s">
        <v>218</v>
      </c>
      <c r="E7" s="262" t="s">
        <v>249</v>
      </c>
    </row>
    <row r="8" spans="1:9" ht="47.25" customHeight="1">
      <c r="A8" s="47" t="s">
        <v>285</v>
      </c>
      <c r="B8" s="46">
        <v>100.60169</v>
      </c>
      <c r="C8" s="46">
        <v>0.19838</v>
      </c>
      <c r="D8" s="118">
        <v>0.96060999999999996</v>
      </c>
      <c r="E8" s="263"/>
    </row>
    <row r="9" spans="1:9" ht="47.25" customHeight="1">
      <c r="A9" s="47" t="s">
        <v>286</v>
      </c>
      <c r="B9" s="46">
        <v>100.60169</v>
      </c>
      <c r="C9" s="46">
        <v>0.19838</v>
      </c>
      <c r="D9" s="46">
        <v>0.96060999999999996</v>
      </c>
      <c r="E9" s="264"/>
    </row>
    <row r="12" spans="1:9">
      <c r="A12" s="260" t="s">
        <v>220</v>
      </c>
      <c r="B12" s="260"/>
      <c r="C12" s="260"/>
      <c r="D12" s="260"/>
      <c r="E12" s="260"/>
    </row>
    <row r="13" spans="1:9">
      <c r="A13" s="11"/>
    </row>
    <row r="14" spans="1:9">
      <c r="A14" s="261" t="s">
        <v>69</v>
      </c>
      <c r="B14" s="265" t="s">
        <v>219</v>
      </c>
      <c r="C14" s="266"/>
      <c r="D14" s="267"/>
      <c r="E14" s="261" t="s">
        <v>70</v>
      </c>
    </row>
    <row r="15" spans="1:9" ht="32.25" customHeight="1">
      <c r="A15" s="261"/>
      <c r="B15" s="268"/>
      <c r="C15" s="269"/>
      <c r="D15" s="270"/>
      <c r="E15" s="261"/>
    </row>
    <row r="16" spans="1:9" ht="15" customHeight="1">
      <c r="A16" s="261"/>
      <c r="B16" s="271"/>
      <c r="C16" s="272"/>
      <c r="D16" s="273"/>
      <c r="E16" s="262" t="s">
        <v>249</v>
      </c>
    </row>
    <row r="17" spans="1:5" ht="15" customHeight="1">
      <c r="A17" s="262" t="s">
        <v>284</v>
      </c>
      <c r="B17" s="274"/>
      <c r="C17" s="275"/>
      <c r="D17" s="276"/>
      <c r="E17" s="263"/>
    </row>
    <row r="18" spans="1:5" ht="54.75" customHeight="1">
      <c r="A18" s="264"/>
      <c r="B18" s="277"/>
      <c r="C18" s="278"/>
      <c r="D18" s="279"/>
      <c r="E18" s="264"/>
    </row>
  </sheetData>
  <sheetProtection password="CF66" sheet="1" formatCells="0" formatColumns="0" formatRows="0" insertColumns="0" insertRows="0" insertHyperlinks="0" deleteColumns="0" deleteRows="0" sort="0" autoFilter="0" pivotTables="0"/>
  <mergeCells count="13">
    <mergeCell ref="A14:A16"/>
    <mergeCell ref="B14:D16"/>
    <mergeCell ref="E14:E15"/>
    <mergeCell ref="E16:E18"/>
    <mergeCell ref="A17:A18"/>
    <mergeCell ref="B17:D18"/>
    <mergeCell ref="A1:E1"/>
    <mergeCell ref="A12:E12"/>
    <mergeCell ref="A5:A7"/>
    <mergeCell ref="B5:C5"/>
    <mergeCell ref="D5:D6"/>
    <mergeCell ref="E5:E6"/>
    <mergeCell ref="E7:E9"/>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30724" r:id="rId4">
          <objectPr defaultSize="0" autoPict="0" r:id="rId5">
            <anchor moveWithCells="1">
              <from>
                <xdr:col>2</xdr:col>
                <xdr:colOff>123825</xdr:colOff>
                <xdr:row>16</xdr:row>
                <xdr:rowOff>57150</xdr:rowOff>
              </from>
              <to>
                <xdr:col>2</xdr:col>
                <xdr:colOff>1038225</xdr:colOff>
                <xdr:row>17</xdr:row>
                <xdr:rowOff>628650</xdr:rowOff>
              </to>
            </anchor>
          </objectPr>
        </oleObject>
      </mc:Choice>
      <mc:Fallback>
        <oleObject progId="AcroExch.Document.11" dvAspect="DVASPECT_ICON" shapeId="30724"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7" sqref="A7:XFD7"/>
    </sheetView>
  </sheetViews>
  <sheetFormatPr defaultRowHeight="15"/>
  <cols>
    <col min="1" max="1" width="146.5703125" style="33" customWidth="1"/>
    <col min="2" max="16384" width="9.140625" style="33"/>
  </cols>
  <sheetData>
    <row r="1" spans="1:1" ht="45">
      <c r="A1" s="48" t="s">
        <v>221</v>
      </c>
    </row>
    <row r="3" spans="1:1" ht="36.75" customHeight="1">
      <c r="A3" s="49" t="s">
        <v>222</v>
      </c>
    </row>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131"/>
  <sheetViews>
    <sheetView topLeftCell="C85" workbookViewId="0">
      <selection activeCell="C95" sqref="A95:XFD95"/>
    </sheetView>
  </sheetViews>
  <sheetFormatPr defaultRowHeight="11.25"/>
  <cols>
    <col min="1" max="2" width="9.140625" style="124" hidden="1" customWidth="1"/>
    <col min="3" max="3" width="4.140625" style="124" customWidth="1"/>
    <col min="4" max="4" width="40.85546875" style="124" customWidth="1"/>
    <col min="5" max="5" width="6.7109375" style="124" customWidth="1"/>
    <col min="6" max="10" width="15.7109375" style="124" customWidth="1"/>
    <col min="11" max="11" width="73.85546875" style="124" customWidth="1"/>
    <col min="12" max="35" width="11.7109375" style="124" customWidth="1"/>
    <col min="36" max="256" width="9.140625" style="124"/>
    <col min="257" max="258" width="0" style="124" hidden="1" customWidth="1"/>
    <col min="259" max="259" width="4.140625" style="124" customWidth="1"/>
    <col min="260" max="260" width="40.85546875" style="124" customWidth="1"/>
    <col min="261" max="261" width="6.7109375" style="124" customWidth="1"/>
    <col min="262" max="266" width="15.7109375" style="124" customWidth="1"/>
    <col min="267" max="267" width="73.85546875" style="124" customWidth="1"/>
    <col min="268" max="291" width="11.7109375" style="124" customWidth="1"/>
    <col min="292" max="512" width="9.140625" style="124"/>
    <col min="513" max="514" width="0" style="124" hidden="1" customWidth="1"/>
    <col min="515" max="515" width="4.140625" style="124" customWidth="1"/>
    <col min="516" max="516" width="40.85546875" style="124" customWidth="1"/>
    <col min="517" max="517" width="6.7109375" style="124" customWidth="1"/>
    <col min="518" max="522" width="15.7109375" style="124" customWidth="1"/>
    <col min="523" max="523" width="73.85546875" style="124" customWidth="1"/>
    <col min="524" max="547" width="11.7109375" style="124" customWidth="1"/>
    <col min="548" max="768" width="9.140625" style="124"/>
    <col min="769" max="770" width="0" style="124" hidden="1" customWidth="1"/>
    <col min="771" max="771" width="4.140625" style="124" customWidth="1"/>
    <col min="772" max="772" width="40.85546875" style="124" customWidth="1"/>
    <col min="773" max="773" width="6.7109375" style="124" customWidth="1"/>
    <col min="774" max="778" width="15.7109375" style="124" customWidth="1"/>
    <col min="779" max="779" width="73.85546875" style="124" customWidth="1"/>
    <col min="780" max="803" width="11.7109375" style="124" customWidth="1"/>
    <col min="804" max="1024" width="9.140625" style="124"/>
    <col min="1025" max="1026" width="0" style="124" hidden="1" customWidth="1"/>
    <col min="1027" max="1027" width="4.140625" style="124" customWidth="1"/>
    <col min="1028" max="1028" width="40.85546875" style="124" customWidth="1"/>
    <col min="1029" max="1029" width="6.7109375" style="124" customWidth="1"/>
    <col min="1030" max="1034" width="15.7109375" style="124" customWidth="1"/>
    <col min="1035" max="1035" width="73.85546875" style="124" customWidth="1"/>
    <col min="1036" max="1059" width="11.7109375" style="124" customWidth="1"/>
    <col min="1060" max="1280" width="9.140625" style="124"/>
    <col min="1281" max="1282" width="0" style="124" hidden="1" customWidth="1"/>
    <col min="1283" max="1283" width="4.140625" style="124" customWidth="1"/>
    <col min="1284" max="1284" width="40.85546875" style="124" customWidth="1"/>
    <col min="1285" max="1285" width="6.7109375" style="124" customWidth="1"/>
    <col min="1286" max="1290" width="15.7109375" style="124" customWidth="1"/>
    <col min="1291" max="1291" width="73.85546875" style="124" customWidth="1"/>
    <col min="1292" max="1315" width="11.7109375" style="124" customWidth="1"/>
    <col min="1316" max="1536" width="9.140625" style="124"/>
    <col min="1537" max="1538" width="0" style="124" hidden="1" customWidth="1"/>
    <col min="1539" max="1539" width="4.140625" style="124" customWidth="1"/>
    <col min="1540" max="1540" width="40.85546875" style="124" customWidth="1"/>
    <col min="1541" max="1541" width="6.7109375" style="124" customWidth="1"/>
    <col min="1542" max="1546" width="15.7109375" style="124" customWidth="1"/>
    <col min="1547" max="1547" width="73.85546875" style="124" customWidth="1"/>
    <col min="1548" max="1571" width="11.7109375" style="124" customWidth="1"/>
    <col min="1572" max="1792" width="9.140625" style="124"/>
    <col min="1793" max="1794" width="0" style="124" hidden="1" customWidth="1"/>
    <col min="1795" max="1795" width="4.140625" style="124" customWidth="1"/>
    <col min="1796" max="1796" width="40.85546875" style="124" customWidth="1"/>
    <col min="1797" max="1797" width="6.7109375" style="124" customWidth="1"/>
    <col min="1798" max="1802" width="15.7109375" style="124" customWidth="1"/>
    <col min="1803" max="1803" width="73.85546875" style="124" customWidth="1"/>
    <col min="1804" max="1827" width="11.7109375" style="124" customWidth="1"/>
    <col min="1828" max="2048" width="9.140625" style="124"/>
    <col min="2049" max="2050" width="0" style="124" hidden="1" customWidth="1"/>
    <col min="2051" max="2051" width="4.140625" style="124" customWidth="1"/>
    <col min="2052" max="2052" width="40.85546875" style="124" customWidth="1"/>
    <col min="2053" max="2053" width="6.7109375" style="124" customWidth="1"/>
    <col min="2054" max="2058" width="15.7109375" style="124" customWidth="1"/>
    <col min="2059" max="2059" width="73.85546875" style="124" customWidth="1"/>
    <col min="2060" max="2083" width="11.7109375" style="124" customWidth="1"/>
    <col min="2084" max="2304" width="9.140625" style="124"/>
    <col min="2305" max="2306" width="0" style="124" hidden="1" customWidth="1"/>
    <col min="2307" max="2307" width="4.140625" style="124" customWidth="1"/>
    <col min="2308" max="2308" width="40.85546875" style="124" customWidth="1"/>
    <col min="2309" max="2309" width="6.7109375" style="124" customWidth="1"/>
    <col min="2310" max="2314" width="15.7109375" style="124" customWidth="1"/>
    <col min="2315" max="2315" width="73.85546875" style="124" customWidth="1"/>
    <col min="2316" max="2339" width="11.7109375" style="124" customWidth="1"/>
    <col min="2340" max="2560" width="9.140625" style="124"/>
    <col min="2561" max="2562" width="0" style="124" hidden="1" customWidth="1"/>
    <col min="2563" max="2563" width="4.140625" style="124" customWidth="1"/>
    <col min="2564" max="2564" width="40.85546875" style="124" customWidth="1"/>
    <col min="2565" max="2565" width="6.7109375" style="124" customWidth="1"/>
    <col min="2566" max="2570" width="15.7109375" style="124" customWidth="1"/>
    <col min="2571" max="2571" width="73.85546875" style="124" customWidth="1"/>
    <col min="2572" max="2595" width="11.7109375" style="124" customWidth="1"/>
    <col min="2596" max="2816" width="9.140625" style="124"/>
    <col min="2817" max="2818" width="0" style="124" hidden="1" customWidth="1"/>
    <col min="2819" max="2819" width="4.140625" style="124" customWidth="1"/>
    <col min="2820" max="2820" width="40.85546875" style="124" customWidth="1"/>
    <col min="2821" max="2821" width="6.7109375" style="124" customWidth="1"/>
    <col min="2822" max="2826" width="15.7109375" style="124" customWidth="1"/>
    <col min="2827" max="2827" width="73.85546875" style="124" customWidth="1"/>
    <col min="2828" max="2851" width="11.7109375" style="124" customWidth="1"/>
    <col min="2852" max="3072" width="9.140625" style="124"/>
    <col min="3073" max="3074" width="0" style="124" hidden="1" customWidth="1"/>
    <col min="3075" max="3075" width="4.140625" style="124" customWidth="1"/>
    <col min="3076" max="3076" width="40.85546875" style="124" customWidth="1"/>
    <col min="3077" max="3077" width="6.7109375" style="124" customWidth="1"/>
    <col min="3078" max="3082" width="15.7109375" style="124" customWidth="1"/>
    <col min="3083" max="3083" width="73.85546875" style="124" customWidth="1"/>
    <col min="3084" max="3107" width="11.7109375" style="124" customWidth="1"/>
    <col min="3108" max="3328" width="9.140625" style="124"/>
    <col min="3329" max="3330" width="0" style="124" hidden="1" customWidth="1"/>
    <col min="3331" max="3331" width="4.140625" style="124" customWidth="1"/>
    <col min="3332" max="3332" width="40.85546875" style="124" customWidth="1"/>
    <col min="3333" max="3333" width="6.7109375" style="124" customWidth="1"/>
    <col min="3334" max="3338" width="15.7109375" style="124" customWidth="1"/>
    <col min="3339" max="3339" width="73.85546875" style="124" customWidth="1"/>
    <col min="3340" max="3363" width="11.7109375" style="124" customWidth="1"/>
    <col min="3364" max="3584" width="9.140625" style="124"/>
    <col min="3585" max="3586" width="0" style="124" hidden="1" customWidth="1"/>
    <col min="3587" max="3587" width="4.140625" style="124" customWidth="1"/>
    <col min="3588" max="3588" width="40.85546875" style="124" customWidth="1"/>
    <col min="3589" max="3589" width="6.7109375" style="124" customWidth="1"/>
    <col min="3590" max="3594" width="15.7109375" style="124" customWidth="1"/>
    <col min="3595" max="3595" width="73.85546875" style="124" customWidth="1"/>
    <col min="3596" max="3619" width="11.7109375" style="124" customWidth="1"/>
    <col min="3620" max="3840" width="9.140625" style="124"/>
    <col min="3841" max="3842" width="0" style="124" hidden="1" customWidth="1"/>
    <col min="3843" max="3843" width="4.140625" style="124" customWidth="1"/>
    <col min="3844" max="3844" width="40.85546875" style="124" customWidth="1"/>
    <col min="3845" max="3845" width="6.7109375" style="124" customWidth="1"/>
    <col min="3846" max="3850" width="15.7109375" style="124" customWidth="1"/>
    <col min="3851" max="3851" width="73.85546875" style="124" customWidth="1"/>
    <col min="3852" max="3875" width="11.7109375" style="124" customWidth="1"/>
    <col min="3876" max="4096" width="9.140625" style="124"/>
    <col min="4097" max="4098" width="0" style="124" hidden="1" customWidth="1"/>
    <col min="4099" max="4099" width="4.140625" style="124" customWidth="1"/>
    <col min="4100" max="4100" width="40.85546875" style="124" customWidth="1"/>
    <col min="4101" max="4101" width="6.7109375" style="124" customWidth="1"/>
    <col min="4102" max="4106" width="15.7109375" style="124" customWidth="1"/>
    <col min="4107" max="4107" width="73.85546875" style="124" customWidth="1"/>
    <col min="4108" max="4131" width="11.7109375" style="124" customWidth="1"/>
    <col min="4132" max="4352" width="9.140625" style="124"/>
    <col min="4353" max="4354" width="0" style="124" hidden="1" customWidth="1"/>
    <col min="4355" max="4355" width="4.140625" style="124" customWidth="1"/>
    <col min="4356" max="4356" width="40.85546875" style="124" customWidth="1"/>
    <col min="4357" max="4357" width="6.7109375" style="124" customWidth="1"/>
    <col min="4358" max="4362" width="15.7109375" style="124" customWidth="1"/>
    <col min="4363" max="4363" width="73.85546875" style="124" customWidth="1"/>
    <col min="4364" max="4387" width="11.7109375" style="124" customWidth="1"/>
    <col min="4388" max="4608" width="9.140625" style="124"/>
    <col min="4609" max="4610" width="0" style="124" hidden="1" customWidth="1"/>
    <col min="4611" max="4611" width="4.140625" style="124" customWidth="1"/>
    <col min="4612" max="4612" width="40.85546875" style="124" customWidth="1"/>
    <col min="4613" max="4613" width="6.7109375" style="124" customWidth="1"/>
    <col min="4614" max="4618" width="15.7109375" style="124" customWidth="1"/>
    <col min="4619" max="4619" width="73.85546875" style="124" customWidth="1"/>
    <col min="4620" max="4643" width="11.7109375" style="124" customWidth="1"/>
    <col min="4644" max="4864" width="9.140625" style="124"/>
    <col min="4865" max="4866" width="0" style="124" hidden="1" customWidth="1"/>
    <col min="4867" max="4867" width="4.140625" style="124" customWidth="1"/>
    <col min="4868" max="4868" width="40.85546875" style="124" customWidth="1"/>
    <col min="4869" max="4869" width="6.7109375" style="124" customWidth="1"/>
    <col min="4870" max="4874" width="15.7109375" style="124" customWidth="1"/>
    <col min="4875" max="4875" width="73.85546875" style="124" customWidth="1"/>
    <col min="4876" max="4899" width="11.7109375" style="124" customWidth="1"/>
    <col min="4900" max="5120" width="9.140625" style="124"/>
    <col min="5121" max="5122" width="0" style="124" hidden="1" customWidth="1"/>
    <col min="5123" max="5123" width="4.140625" style="124" customWidth="1"/>
    <col min="5124" max="5124" width="40.85546875" style="124" customWidth="1"/>
    <col min="5125" max="5125" width="6.7109375" style="124" customWidth="1"/>
    <col min="5126" max="5130" width="15.7109375" style="124" customWidth="1"/>
    <col min="5131" max="5131" width="73.85546875" style="124" customWidth="1"/>
    <col min="5132" max="5155" width="11.7109375" style="124" customWidth="1"/>
    <col min="5156" max="5376" width="9.140625" style="124"/>
    <col min="5377" max="5378" width="0" style="124" hidden="1" customWidth="1"/>
    <col min="5379" max="5379" width="4.140625" style="124" customWidth="1"/>
    <col min="5380" max="5380" width="40.85546875" style="124" customWidth="1"/>
    <col min="5381" max="5381" width="6.7109375" style="124" customWidth="1"/>
    <col min="5382" max="5386" width="15.7109375" style="124" customWidth="1"/>
    <col min="5387" max="5387" width="73.85546875" style="124" customWidth="1"/>
    <col min="5388" max="5411" width="11.7109375" style="124" customWidth="1"/>
    <col min="5412" max="5632" width="9.140625" style="124"/>
    <col min="5633" max="5634" width="0" style="124" hidden="1" customWidth="1"/>
    <col min="5635" max="5635" width="4.140625" style="124" customWidth="1"/>
    <col min="5636" max="5636" width="40.85546875" style="124" customWidth="1"/>
    <col min="5637" max="5637" width="6.7109375" style="124" customWidth="1"/>
    <col min="5638" max="5642" width="15.7109375" style="124" customWidth="1"/>
    <col min="5643" max="5643" width="73.85546875" style="124" customWidth="1"/>
    <col min="5644" max="5667" width="11.7109375" style="124" customWidth="1"/>
    <col min="5668" max="5888" width="9.140625" style="124"/>
    <col min="5889" max="5890" width="0" style="124" hidden="1" customWidth="1"/>
    <col min="5891" max="5891" width="4.140625" style="124" customWidth="1"/>
    <col min="5892" max="5892" width="40.85546875" style="124" customWidth="1"/>
    <col min="5893" max="5893" width="6.7109375" style="124" customWidth="1"/>
    <col min="5894" max="5898" width="15.7109375" style="124" customWidth="1"/>
    <col min="5899" max="5899" width="73.85546875" style="124" customWidth="1"/>
    <col min="5900" max="5923" width="11.7109375" style="124" customWidth="1"/>
    <col min="5924" max="6144" width="9.140625" style="124"/>
    <col min="6145" max="6146" width="0" style="124" hidden="1" customWidth="1"/>
    <col min="6147" max="6147" width="4.140625" style="124" customWidth="1"/>
    <col min="6148" max="6148" width="40.85546875" style="124" customWidth="1"/>
    <col min="6149" max="6149" width="6.7109375" style="124" customWidth="1"/>
    <col min="6150" max="6154" width="15.7109375" style="124" customWidth="1"/>
    <col min="6155" max="6155" width="73.85546875" style="124" customWidth="1"/>
    <col min="6156" max="6179" width="11.7109375" style="124" customWidth="1"/>
    <col min="6180" max="6400" width="9.140625" style="124"/>
    <col min="6401" max="6402" width="0" style="124" hidden="1" customWidth="1"/>
    <col min="6403" max="6403" width="4.140625" style="124" customWidth="1"/>
    <col min="6404" max="6404" width="40.85546875" style="124" customWidth="1"/>
    <col min="6405" max="6405" width="6.7109375" style="124" customWidth="1"/>
    <col min="6406" max="6410" width="15.7109375" style="124" customWidth="1"/>
    <col min="6411" max="6411" width="73.85546875" style="124" customWidth="1"/>
    <col min="6412" max="6435" width="11.7109375" style="124" customWidth="1"/>
    <col min="6436" max="6656" width="9.140625" style="124"/>
    <col min="6657" max="6658" width="0" style="124" hidden="1" customWidth="1"/>
    <col min="6659" max="6659" width="4.140625" style="124" customWidth="1"/>
    <col min="6660" max="6660" width="40.85546875" style="124" customWidth="1"/>
    <col min="6661" max="6661" width="6.7109375" style="124" customWidth="1"/>
    <col min="6662" max="6666" width="15.7109375" style="124" customWidth="1"/>
    <col min="6667" max="6667" width="73.85546875" style="124" customWidth="1"/>
    <col min="6668" max="6691" width="11.7109375" style="124" customWidth="1"/>
    <col min="6692" max="6912" width="9.140625" style="124"/>
    <col min="6913" max="6914" width="0" style="124" hidden="1" customWidth="1"/>
    <col min="6915" max="6915" width="4.140625" style="124" customWidth="1"/>
    <col min="6916" max="6916" width="40.85546875" style="124" customWidth="1"/>
    <col min="6917" max="6917" width="6.7109375" style="124" customWidth="1"/>
    <col min="6918" max="6922" width="15.7109375" style="124" customWidth="1"/>
    <col min="6923" max="6923" width="73.85546875" style="124" customWidth="1"/>
    <col min="6924" max="6947" width="11.7109375" style="124" customWidth="1"/>
    <col min="6948" max="7168" width="9.140625" style="124"/>
    <col min="7169" max="7170" width="0" style="124" hidden="1" customWidth="1"/>
    <col min="7171" max="7171" width="4.140625" style="124" customWidth="1"/>
    <col min="7172" max="7172" width="40.85546875" style="124" customWidth="1"/>
    <col min="7173" max="7173" width="6.7109375" style="124" customWidth="1"/>
    <col min="7174" max="7178" width="15.7109375" style="124" customWidth="1"/>
    <col min="7179" max="7179" width="73.85546875" style="124" customWidth="1"/>
    <col min="7180" max="7203" width="11.7109375" style="124" customWidth="1"/>
    <col min="7204" max="7424" width="9.140625" style="124"/>
    <col min="7425" max="7426" width="0" style="124" hidden="1" customWidth="1"/>
    <col min="7427" max="7427" width="4.140625" style="124" customWidth="1"/>
    <col min="7428" max="7428" width="40.85546875" style="124" customWidth="1"/>
    <col min="7429" max="7429" width="6.7109375" style="124" customWidth="1"/>
    <col min="7430" max="7434" width="15.7109375" style="124" customWidth="1"/>
    <col min="7435" max="7435" width="73.85546875" style="124" customWidth="1"/>
    <col min="7436" max="7459" width="11.7109375" style="124" customWidth="1"/>
    <col min="7460" max="7680" width="9.140625" style="124"/>
    <col min="7681" max="7682" width="0" style="124" hidden="1" customWidth="1"/>
    <col min="7683" max="7683" width="4.140625" style="124" customWidth="1"/>
    <col min="7684" max="7684" width="40.85546875" style="124" customWidth="1"/>
    <col min="7685" max="7685" width="6.7109375" style="124" customWidth="1"/>
    <col min="7686" max="7690" width="15.7109375" style="124" customWidth="1"/>
    <col min="7691" max="7691" width="73.85546875" style="124" customWidth="1"/>
    <col min="7692" max="7715" width="11.7109375" style="124" customWidth="1"/>
    <col min="7716" max="7936" width="9.140625" style="124"/>
    <col min="7937" max="7938" width="0" style="124" hidden="1" customWidth="1"/>
    <col min="7939" max="7939" width="4.140625" style="124" customWidth="1"/>
    <col min="7940" max="7940" width="40.85546875" style="124" customWidth="1"/>
    <col min="7941" max="7941" width="6.7109375" style="124" customWidth="1"/>
    <col min="7942" max="7946" width="15.7109375" style="124" customWidth="1"/>
    <col min="7947" max="7947" width="73.85546875" style="124" customWidth="1"/>
    <col min="7948" max="7971" width="11.7109375" style="124" customWidth="1"/>
    <col min="7972" max="8192" width="9.140625" style="124"/>
    <col min="8193" max="8194" width="0" style="124" hidden="1" customWidth="1"/>
    <col min="8195" max="8195" width="4.140625" style="124" customWidth="1"/>
    <col min="8196" max="8196" width="40.85546875" style="124" customWidth="1"/>
    <col min="8197" max="8197" width="6.7109375" style="124" customWidth="1"/>
    <col min="8198" max="8202" width="15.7109375" style="124" customWidth="1"/>
    <col min="8203" max="8203" width="73.85546875" style="124" customWidth="1"/>
    <col min="8204" max="8227" width="11.7109375" style="124" customWidth="1"/>
    <col min="8228" max="8448" width="9.140625" style="124"/>
    <col min="8449" max="8450" width="0" style="124" hidden="1" customWidth="1"/>
    <col min="8451" max="8451" width="4.140625" style="124" customWidth="1"/>
    <col min="8452" max="8452" width="40.85546875" style="124" customWidth="1"/>
    <col min="8453" max="8453" width="6.7109375" style="124" customWidth="1"/>
    <col min="8454" max="8458" width="15.7109375" style="124" customWidth="1"/>
    <col min="8459" max="8459" width="73.85546875" style="124" customWidth="1"/>
    <col min="8460" max="8483" width="11.7109375" style="124" customWidth="1"/>
    <col min="8484" max="8704" width="9.140625" style="124"/>
    <col min="8705" max="8706" width="0" style="124" hidden="1" customWidth="1"/>
    <col min="8707" max="8707" width="4.140625" style="124" customWidth="1"/>
    <col min="8708" max="8708" width="40.85546875" style="124" customWidth="1"/>
    <col min="8709" max="8709" width="6.7109375" style="124" customWidth="1"/>
    <col min="8710" max="8714" width="15.7109375" style="124" customWidth="1"/>
    <col min="8715" max="8715" width="73.85546875" style="124" customWidth="1"/>
    <col min="8716" max="8739" width="11.7109375" style="124" customWidth="1"/>
    <col min="8740" max="8960" width="9.140625" style="124"/>
    <col min="8961" max="8962" width="0" style="124" hidden="1" customWidth="1"/>
    <col min="8963" max="8963" width="4.140625" style="124" customWidth="1"/>
    <col min="8964" max="8964" width="40.85546875" style="124" customWidth="1"/>
    <col min="8965" max="8965" width="6.7109375" style="124" customWidth="1"/>
    <col min="8966" max="8970" width="15.7109375" style="124" customWidth="1"/>
    <col min="8971" max="8971" width="73.85546875" style="124" customWidth="1"/>
    <col min="8972" max="8995" width="11.7109375" style="124" customWidth="1"/>
    <col min="8996" max="9216" width="9.140625" style="124"/>
    <col min="9217" max="9218" width="0" style="124" hidden="1" customWidth="1"/>
    <col min="9219" max="9219" width="4.140625" style="124" customWidth="1"/>
    <col min="9220" max="9220" width="40.85546875" style="124" customWidth="1"/>
    <col min="9221" max="9221" width="6.7109375" style="124" customWidth="1"/>
    <col min="9222" max="9226" width="15.7109375" style="124" customWidth="1"/>
    <col min="9227" max="9227" width="73.85546875" style="124" customWidth="1"/>
    <col min="9228" max="9251" width="11.7109375" style="124" customWidth="1"/>
    <col min="9252" max="9472" width="9.140625" style="124"/>
    <col min="9473" max="9474" width="0" style="124" hidden="1" customWidth="1"/>
    <col min="9475" max="9475" width="4.140625" style="124" customWidth="1"/>
    <col min="9476" max="9476" width="40.85546875" style="124" customWidth="1"/>
    <col min="9477" max="9477" width="6.7109375" style="124" customWidth="1"/>
    <col min="9478" max="9482" width="15.7109375" style="124" customWidth="1"/>
    <col min="9483" max="9483" width="73.85546875" style="124" customWidth="1"/>
    <col min="9484" max="9507" width="11.7109375" style="124" customWidth="1"/>
    <col min="9508" max="9728" width="9.140625" style="124"/>
    <col min="9729" max="9730" width="0" style="124" hidden="1" customWidth="1"/>
    <col min="9731" max="9731" width="4.140625" style="124" customWidth="1"/>
    <col min="9732" max="9732" width="40.85546875" style="124" customWidth="1"/>
    <col min="9733" max="9733" width="6.7109375" style="124" customWidth="1"/>
    <col min="9734" max="9738" width="15.7109375" style="124" customWidth="1"/>
    <col min="9739" max="9739" width="73.85546875" style="124" customWidth="1"/>
    <col min="9740" max="9763" width="11.7109375" style="124" customWidth="1"/>
    <col min="9764" max="9984" width="9.140625" style="124"/>
    <col min="9985" max="9986" width="0" style="124" hidden="1" customWidth="1"/>
    <col min="9987" max="9987" width="4.140625" style="124" customWidth="1"/>
    <col min="9988" max="9988" width="40.85546875" style="124" customWidth="1"/>
    <col min="9989" max="9989" width="6.7109375" style="124" customWidth="1"/>
    <col min="9990" max="9994" width="15.7109375" style="124" customWidth="1"/>
    <col min="9995" max="9995" width="73.85546875" style="124" customWidth="1"/>
    <col min="9996" max="10019" width="11.7109375" style="124" customWidth="1"/>
    <col min="10020" max="10240" width="9.140625" style="124"/>
    <col min="10241" max="10242" width="0" style="124" hidden="1" customWidth="1"/>
    <col min="10243" max="10243" width="4.140625" style="124" customWidth="1"/>
    <col min="10244" max="10244" width="40.85546875" style="124" customWidth="1"/>
    <col min="10245" max="10245" width="6.7109375" style="124" customWidth="1"/>
    <col min="10246" max="10250" width="15.7109375" style="124" customWidth="1"/>
    <col min="10251" max="10251" width="73.85546875" style="124" customWidth="1"/>
    <col min="10252" max="10275" width="11.7109375" style="124" customWidth="1"/>
    <col min="10276" max="10496" width="9.140625" style="124"/>
    <col min="10497" max="10498" width="0" style="124" hidden="1" customWidth="1"/>
    <col min="10499" max="10499" width="4.140625" style="124" customWidth="1"/>
    <col min="10500" max="10500" width="40.85546875" style="124" customWidth="1"/>
    <col min="10501" max="10501" width="6.7109375" style="124" customWidth="1"/>
    <col min="10502" max="10506" width="15.7109375" style="124" customWidth="1"/>
    <col min="10507" max="10507" width="73.85546875" style="124" customWidth="1"/>
    <col min="10508" max="10531" width="11.7109375" style="124" customWidth="1"/>
    <col min="10532" max="10752" width="9.140625" style="124"/>
    <col min="10753" max="10754" width="0" style="124" hidden="1" customWidth="1"/>
    <col min="10755" max="10755" width="4.140625" style="124" customWidth="1"/>
    <col min="10756" max="10756" width="40.85546875" style="124" customWidth="1"/>
    <col min="10757" max="10757" width="6.7109375" style="124" customWidth="1"/>
    <col min="10758" max="10762" width="15.7109375" style="124" customWidth="1"/>
    <col min="10763" max="10763" width="73.85546875" style="124" customWidth="1"/>
    <col min="10764" max="10787" width="11.7109375" style="124" customWidth="1"/>
    <col min="10788" max="11008" width="9.140625" style="124"/>
    <col min="11009" max="11010" width="0" style="124" hidden="1" customWidth="1"/>
    <col min="11011" max="11011" width="4.140625" style="124" customWidth="1"/>
    <col min="11012" max="11012" width="40.85546875" style="124" customWidth="1"/>
    <col min="11013" max="11013" width="6.7109375" style="124" customWidth="1"/>
    <col min="11014" max="11018" width="15.7109375" style="124" customWidth="1"/>
    <col min="11019" max="11019" width="73.85546875" style="124" customWidth="1"/>
    <col min="11020" max="11043" width="11.7109375" style="124" customWidth="1"/>
    <col min="11044" max="11264" width="9.140625" style="124"/>
    <col min="11265" max="11266" width="0" style="124" hidden="1" customWidth="1"/>
    <col min="11267" max="11267" width="4.140625" style="124" customWidth="1"/>
    <col min="11268" max="11268" width="40.85546875" style="124" customWidth="1"/>
    <col min="11269" max="11269" width="6.7109375" style="124" customWidth="1"/>
    <col min="11270" max="11274" width="15.7109375" style="124" customWidth="1"/>
    <col min="11275" max="11275" width="73.85546875" style="124" customWidth="1"/>
    <col min="11276" max="11299" width="11.7109375" style="124" customWidth="1"/>
    <col min="11300" max="11520" width="9.140625" style="124"/>
    <col min="11521" max="11522" width="0" style="124" hidden="1" customWidth="1"/>
    <col min="11523" max="11523" width="4.140625" style="124" customWidth="1"/>
    <col min="11524" max="11524" width="40.85546875" style="124" customWidth="1"/>
    <col min="11525" max="11525" width="6.7109375" style="124" customWidth="1"/>
    <col min="11526" max="11530" width="15.7109375" style="124" customWidth="1"/>
    <col min="11531" max="11531" width="73.85546875" style="124" customWidth="1"/>
    <col min="11532" max="11555" width="11.7109375" style="124" customWidth="1"/>
    <col min="11556" max="11776" width="9.140625" style="124"/>
    <col min="11777" max="11778" width="0" style="124" hidden="1" customWidth="1"/>
    <col min="11779" max="11779" width="4.140625" style="124" customWidth="1"/>
    <col min="11780" max="11780" width="40.85546875" style="124" customWidth="1"/>
    <col min="11781" max="11781" width="6.7109375" style="124" customWidth="1"/>
    <col min="11782" max="11786" width="15.7109375" style="124" customWidth="1"/>
    <col min="11787" max="11787" width="73.85546875" style="124" customWidth="1"/>
    <col min="11788" max="11811" width="11.7109375" style="124" customWidth="1"/>
    <col min="11812" max="12032" width="9.140625" style="124"/>
    <col min="12033" max="12034" width="0" style="124" hidden="1" customWidth="1"/>
    <col min="12035" max="12035" width="4.140625" style="124" customWidth="1"/>
    <col min="12036" max="12036" width="40.85546875" style="124" customWidth="1"/>
    <col min="12037" max="12037" width="6.7109375" style="124" customWidth="1"/>
    <col min="12038" max="12042" width="15.7109375" style="124" customWidth="1"/>
    <col min="12043" max="12043" width="73.85546875" style="124" customWidth="1"/>
    <col min="12044" max="12067" width="11.7109375" style="124" customWidth="1"/>
    <col min="12068" max="12288" width="9.140625" style="124"/>
    <col min="12289" max="12290" width="0" style="124" hidden="1" customWidth="1"/>
    <col min="12291" max="12291" width="4.140625" style="124" customWidth="1"/>
    <col min="12292" max="12292" width="40.85546875" style="124" customWidth="1"/>
    <col min="12293" max="12293" width="6.7109375" style="124" customWidth="1"/>
    <col min="12294" max="12298" width="15.7109375" style="124" customWidth="1"/>
    <col min="12299" max="12299" width="73.85546875" style="124" customWidth="1"/>
    <col min="12300" max="12323" width="11.7109375" style="124" customWidth="1"/>
    <col min="12324" max="12544" width="9.140625" style="124"/>
    <col min="12545" max="12546" width="0" style="124" hidden="1" customWidth="1"/>
    <col min="12547" max="12547" width="4.140625" style="124" customWidth="1"/>
    <col min="12548" max="12548" width="40.85546875" style="124" customWidth="1"/>
    <col min="12549" max="12549" width="6.7109375" style="124" customWidth="1"/>
    <col min="12550" max="12554" width="15.7109375" style="124" customWidth="1"/>
    <col min="12555" max="12555" width="73.85546875" style="124" customWidth="1"/>
    <col min="12556" max="12579" width="11.7109375" style="124" customWidth="1"/>
    <col min="12580" max="12800" width="9.140625" style="124"/>
    <col min="12801" max="12802" width="0" style="124" hidden="1" customWidth="1"/>
    <col min="12803" max="12803" width="4.140625" style="124" customWidth="1"/>
    <col min="12804" max="12804" width="40.85546875" style="124" customWidth="1"/>
    <col min="12805" max="12805" width="6.7109375" style="124" customWidth="1"/>
    <col min="12806" max="12810" width="15.7109375" style="124" customWidth="1"/>
    <col min="12811" max="12811" width="73.85546875" style="124" customWidth="1"/>
    <col min="12812" max="12835" width="11.7109375" style="124" customWidth="1"/>
    <col min="12836" max="13056" width="9.140625" style="124"/>
    <col min="13057" max="13058" width="0" style="124" hidden="1" customWidth="1"/>
    <col min="13059" max="13059" width="4.140625" style="124" customWidth="1"/>
    <col min="13060" max="13060" width="40.85546875" style="124" customWidth="1"/>
    <col min="13061" max="13061" width="6.7109375" style="124" customWidth="1"/>
    <col min="13062" max="13066" width="15.7109375" style="124" customWidth="1"/>
    <col min="13067" max="13067" width="73.85546875" style="124" customWidth="1"/>
    <col min="13068" max="13091" width="11.7109375" style="124" customWidth="1"/>
    <col min="13092" max="13312" width="9.140625" style="124"/>
    <col min="13313" max="13314" width="0" style="124" hidden="1" customWidth="1"/>
    <col min="13315" max="13315" width="4.140625" style="124" customWidth="1"/>
    <col min="13316" max="13316" width="40.85546875" style="124" customWidth="1"/>
    <col min="13317" max="13317" width="6.7109375" style="124" customWidth="1"/>
    <col min="13318" max="13322" width="15.7109375" style="124" customWidth="1"/>
    <col min="13323" max="13323" width="73.85546875" style="124" customWidth="1"/>
    <col min="13324" max="13347" width="11.7109375" style="124" customWidth="1"/>
    <col min="13348" max="13568" width="9.140625" style="124"/>
    <col min="13569" max="13570" width="0" style="124" hidden="1" customWidth="1"/>
    <col min="13571" max="13571" width="4.140625" style="124" customWidth="1"/>
    <col min="13572" max="13572" width="40.85546875" style="124" customWidth="1"/>
    <col min="13573" max="13573" width="6.7109375" style="124" customWidth="1"/>
    <col min="13574" max="13578" width="15.7109375" style="124" customWidth="1"/>
    <col min="13579" max="13579" width="73.85546875" style="124" customWidth="1"/>
    <col min="13580" max="13603" width="11.7109375" style="124" customWidth="1"/>
    <col min="13604" max="13824" width="9.140625" style="124"/>
    <col min="13825" max="13826" width="0" style="124" hidden="1" customWidth="1"/>
    <col min="13827" max="13827" width="4.140625" style="124" customWidth="1"/>
    <col min="13828" max="13828" width="40.85546875" style="124" customWidth="1"/>
    <col min="13829" max="13829" width="6.7109375" style="124" customWidth="1"/>
    <col min="13830" max="13834" width="15.7109375" style="124" customWidth="1"/>
    <col min="13835" max="13835" width="73.85546875" style="124" customWidth="1"/>
    <col min="13836" max="13859" width="11.7109375" style="124" customWidth="1"/>
    <col min="13860" max="14080" width="9.140625" style="124"/>
    <col min="14081" max="14082" width="0" style="124" hidden="1" customWidth="1"/>
    <col min="14083" max="14083" width="4.140625" style="124" customWidth="1"/>
    <col min="14084" max="14084" width="40.85546875" style="124" customWidth="1"/>
    <col min="14085" max="14085" width="6.7109375" style="124" customWidth="1"/>
    <col min="14086" max="14090" width="15.7109375" style="124" customWidth="1"/>
    <col min="14091" max="14091" width="73.85546875" style="124" customWidth="1"/>
    <col min="14092" max="14115" width="11.7109375" style="124" customWidth="1"/>
    <col min="14116" max="14336" width="9.140625" style="124"/>
    <col min="14337" max="14338" width="0" style="124" hidden="1" customWidth="1"/>
    <col min="14339" max="14339" width="4.140625" style="124" customWidth="1"/>
    <col min="14340" max="14340" width="40.85546875" style="124" customWidth="1"/>
    <col min="14341" max="14341" width="6.7109375" style="124" customWidth="1"/>
    <col min="14342" max="14346" width="15.7109375" style="124" customWidth="1"/>
    <col min="14347" max="14347" width="73.85546875" style="124" customWidth="1"/>
    <col min="14348" max="14371" width="11.7109375" style="124" customWidth="1"/>
    <col min="14372" max="14592" width="9.140625" style="124"/>
    <col min="14593" max="14594" width="0" style="124" hidden="1" customWidth="1"/>
    <col min="14595" max="14595" width="4.140625" style="124" customWidth="1"/>
    <col min="14596" max="14596" width="40.85546875" style="124" customWidth="1"/>
    <col min="14597" max="14597" width="6.7109375" style="124" customWidth="1"/>
    <col min="14598" max="14602" width="15.7109375" style="124" customWidth="1"/>
    <col min="14603" max="14603" width="73.85546875" style="124" customWidth="1"/>
    <col min="14604" max="14627" width="11.7109375" style="124" customWidth="1"/>
    <col min="14628" max="14848" width="9.140625" style="124"/>
    <col min="14849" max="14850" width="0" style="124" hidden="1" customWidth="1"/>
    <col min="14851" max="14851" width="4.140625" style="124" customWidth="1"/>
    <col min="14852" max="14852" width="40.85546875" style="124" customWidth="1"/>
    <col min="14853" max="14853" width="6.7109375" style="124" customWidth="1"/>
    <col min="14854" max="14858" width="15.7109375" style="124" customWidth="1"/>
    <col min="14859" max="14859" width="73.85546875" style="124" customWidth="1"/>
    <col min="14860" max="14883" width="11.7109375" style="124" customWidth="1"/>
    <col min="14884" max="15104" width="9.140625" style="124"/>
    <col min="15105" max="15106" width="0" style="124" hidden="1" customWidth="1"/>
    <col min="15107" max="15107" width="4.140625" style="124" customWidth="1"/>
    <col min="15108" max="15108" width="40.85546875" style="124" customWidth="1"/>
    <col min="15109" max="15109" width="6.7109375" style="124" customWidth="1"/>
    <col min="15110" max="15114" width="15.7109375" style="124" customWidth="1"/>
    <col min="15115" max="15115" width="73.85546875" style="124" customWidth="1"/>
    <col min="15116" max="15139" width="11.7109375" style="124" customWidth="1"/>
    <col min="15140" max="15360" width="9.140625" style="124"/>
    <col min="15361" max="15362" width="0" style="124" hidden="1" customWidth="1"/>
    <col min="15363" max="15363" width="4.140625" style="124" customWidth="1"/>
    <col min="15364" max="15364" width="40.85546875" style="124" customWidth="1"/>
    <col min="15365" max="15365" width="6.7109375" style="124" customWidth="1"/>
    <col min="15366" max="15370" width="15.7109375" style="124" customWidth="1"/>
    <col min="15371" max="15371" width="73.85546875" style="124" customWidth="1"/>
    <col min="15372" max="15395" width="11.7109375" style="124" customWidth="1"/>
    <col min="15396" max="15616" width="9.140625" style="124"/>
    <col min="15617" max="15618" width="0" style="124" hidden="1" customWidth="1"/>
    <col min="15619" max="15619" width="4.140625" style="124" customWidth="1"/>
    <col min="15620" max="15620" width="40.85546875" style="124" customWidth="1"/>
    <col min="15621" max="15621" width="6.7109375" style="124" customWidth="1"/>
    <col min="15622" max="15626" width="15.7109375" style="124" customWidth="1"/>
    <col min="15627" max="15627" width="73.85546875" style="124" customWidth="1"/>
    <col min="15628" max="15651" width="11.7109375" style="124" customWidth="1"/>
    <col min="15652" max="15872" width="9.140625" style="124"/>
    <col min="15873" max="15874" width="0" style="124" hidden="1" customWidth="1"/>
    <col min="15875" max="15875" width="4.140625" style="124" customWidth="1"/>
    <col min="15876" max="15876" width="40.85546875" style="124" customWidth="1"/>
    <col min="15877" max="15877" width="6.7109375" style="124" customWidth="1"/>
    <col min="15878" max="15882" width="15.7109375" style="124" customWidth="1"/>
    <col min="15883" max="15883" width="73.85546875" style="124" customWidth="1"/>
    <col min="15884" max="15907" width="11.7109375" style="124" customWidth="1"/>
    <col min="15908" max="16128" width="9.140625" style="124"/>
    <col min="16129" max="16130" width="0" style="124" hidden="1" customWidth="1"/>
    <col min="16131" max="16131" width="4.140625" style="124" customWidth="1"/>
    <col min="16132" max="16132" width="40.85546875" style="124" customWidth="1"/>
    <col min="16133" max="16133" width="6.7109375" style="124" customWidth="1"/>
    <col min="16134" max="16138" width="15.7109375" style="124" customWidth="1"/>
    <col min="16139" max="16139" width="73.85546875" style="124" customWidth="1"/>
    <col min="16140" max="16163" width="11.7109375" style="124" customWidth="1"/>
    <col min="16164" max="16384" width="9.140625" style="124"/>
  </cols>
  <sheetData>
    <row r="1" spans="1:17" hidden="1"/>
    <row r="2" spans="1:17" hidden="1"/>
    <row r="3" spans="1:17" hidden="1"/>
    <row r="4" spans="1:17" hidden="1">
      <c r="A4" s="125"/>
      <c r="F4" s="126"/>
      <c r="G4" s="126"/>
      <c r="H4" s="126"/>
      <c r="I4" s="126"/>
      <c r="J4" s="126"/>
      <c r="K4" s="126"/>
      <c r="M4" s="126"/>
      <c r="N4" s="126"/>
      <c r="O4" s="126"/>
      <c r="P4" s="126"/>
      <c r="Q4" s="126"/>
    </row>
    <row r="5" spans="1:17" hidden="1">
      <c r="A5" s="127"/>
      <c r="F5" s="124" t="s">
        <v>310</v>
      </c>
      <c r="G5" s="124" t="s">
        <v>311</v>
      </c>
      <c r="H5" s="124" t="s">
        <v>312</v>
      </c>
      <c r="I5" s="124" t="s">
        <v>313</v>
      </c>
      <c r="J5" s="124" t="s">
        <v>314</v>
      </c>
      <c r="K5" s="124" t="s">
        <v>315</v>
      </c>
      <c r="L5" s="124" t="s">
        <v>316</v>
      </c>
      <c r="M5" s="124" t="s">
        <v>317</v>
      </c>
      <c r="N5" s="124" t="s">
        <v>318</v>
      </c>
      <c r="O5" s="124" t="s">
        <v>319</v>
      </c>
      <c r="P5" s="124" t="s">
        <v>320</v>
      </c>
      <c r="Q5" s="124" t="s">
        <v>321</v>
      </c>
    </row>
    <row r="6" spans="1:17" hidden="1">
      <c r="A6" s="127"/>
    </row>
    <row r="7" spans="1:17" ht="60.75" customHeight="1">
      <c r="A7" s="127"/>
      <c r="D7" s="281" t="s">
        <v>322</v>
      </c>
      <c r="E7" s="281"/>
      <c r="F7" s="281"/>
      <c r="G7" s="281"/>
      <c r="H7" s="281"/>
      <c r="I7" s="281"/>
      <c r="J7" s="281"/>
      <c r="K7" s="128"/>
      <c r="Q7" s="129"/>
    </row>
    <row r="8" spans="1:17" ht="12" customHeight="1">
      <c r="A8" s="127"/>
      <c r="D8" s="130" t="s">
        <v>323</v>
      </c>
      <c r="E8" s="131"/>
      <c r="F8" s="131"/>
      <c r="G8" s="131"/>
      <c r="H8" s="131"/>
      <c r="I8" s="131"/>
      <c r="J8" s="131"/>
      <c r="K8" s="132"/>
      <c r="L8" s="132"/>
      <c r="M8" s="132"/>
      <c r="N8" s="132"/>
      <c r="O8" s="132"/>
      <c r="P8" s="132"/>
      <c r="Q8" s="132"/>
    </row>
    <row r="9" spans="1:17" ht="12" customHeight="1">
      <c r="A9" s="127"/>
      <c r="D9" s="133" t="s">
        <v>324</v>
      </c>
      <c r="E9" s="132"/>
      <c r="F9" s="132"/>
      <c r="G9" s="132"/>
      <c r="H9" s="132"/>
      <c r="I9" s="132"/>
      <c r="J9" s="132"/>
      <c r="K9" s="132"/>
      <c r="L9" s="132"/>
      <c r="M9" s="132"/>
      <c r="N9" s="132"/>
      <c r="O9" s="132"/>
      <c r="P9" s="132"/>
      <c r="Q9" s="132"/>
    </row>
    <row r="10" spans="1:17" ht="12" customHeight="1">
      <c r="D10" s="134"/>
      <c r="E10" s="134"/>
      <c r="F10" s="134"/>
      <c r="G10" s="134"/>
      <c r="H10" s="134"/>
      <c r="I10" s="134"/>
      <c r="J10" s="135" t="s">
        <v>325</v>
      </c>
    </row>
    <row r="11" spans="1:17" ht="15" customHeight="1">
      <c r="C11" s="136"/>
      <c r="D11" s="282" t="s">
        <v>71</v>
      </c>
      <c r="E11" s="282" t="s">
        <v>326</v>
      </c>
      <c r="F11" s="282" t="s">
        <v>327</v>
      </c>
      <c r="G11" s="282" t="s">
        <v>328</v>
      </c>
      <c r="H11" s="282"/>
      <c r="I11" s="282"/>
      <c r="J11" s="282"/>
      <c r="K11" s="137"/>
    </row>
    <row r="12" spans="1:17" ht="15" customHeight="1">
      <c r="C12" s="136"/>
      <c r="D12" s="282"/>
      <c r="E12" s="282"/>
      <c r="F12" s="282"/>
      <c r="G12" s="138" t="s">
        <v>329</v>
      </c>
      <c r="H12" s="138" t="s">
        <v>330</v>
      </c>
      <c r="I12" s="138" t="s">
        <v>331</v>
      </c>
      <c r="J12" s="138" t="s">
        <v>332</v>
      </c>
      <c r="K12" s="137"/>
    </row>
    <row r="13" spans="1:17" ht="12" customHeight="1">
      <c r="D13" s="139">
        <v>1</v>
      </c>
      <c r="E13" s="139">
        <v>2</v>
      </c>
      <c r="F13" s="139">
        <v>3</v>
      </c>
      <c r="G13" s="139">
        <v>4</v>
      </c>
      <c r="H13" s="139">
        <v>5</v>
      </c>
      <c r="I13" s="139">
        <v>6</v>
      </c>
      <c r="J13" s="139">
        <v>7</v>
      </c>
    </row>
    <row r="14" spans="1:17" s="140" customFormat="1" ht="15" customHeight="1">
      <c r="C14" s="141"/>
      <c r="D14" s="280" t="s">
        <v>333</v>
      </c>
      <c r="E14" s="280"/>
      <c r="F14" s="280"/>
      <c r="G14" s="280"/>
      <c r="H14" s="280"/>
      <c r="I14" s="280"/>
      <c r="J14" s="280"/>
      <c r="K14" s="142"/>
    </row>
    <row r="15" spans="1:17" s="140" customFormat="1" ht="22.5">
      <c r="C15" s="141"/>
      <c r="D15" s="143" t="s">
        <v>334</v>
      </c>
      <c r="E15" s="144">
        <v>10</v>
      </c>
      <c r="F15" s="145">
        <f>SUM(G15:J15)</f>
        <v>13396.427</v>
      </c>
      <c r="G15" s="146"/>
      <c r="H15" s="146"/>
      <c r="I15" s="146">
        <v>13253.232</v>
      </c>
      <c r="J15" s="146">
        <v>143.19499999999999</v>
      </c>
      <c r="K15" s="142"/>
    </row>
    <row r="16" spans="1:17" s="140" customFormat="1" ht="15" customHeight="1">
      <c r="C16" s="141"/>
      <c r="D16" s="143" t="s">
        <v>335</v>
      </c>
      <c r="E16" s="144">
        <v>20</v>
      </c>
      <c r="F16" s="145">
        <f t="shared" ref="F16:F79" si="0">SUM(G16:J16)</f>
        <v>0</v>
      </c>
      <c r="G16" s="146"/>
      <c r="H16" s="146"/>
      <c r="I16" s="146"/>
      <c r="J16" s="146"/>
      <c r="K16" s="142"/>
    </row>
    <row r="17" spans="3:11" s="140" customFormat="1" ht="15" customHeight="1">
      <c r="C17" s="141"/>
      <c r="D17" s="143" t="s">
        <v>336</v>
      </c>
      <c r="E17" s="144">
        <v>30</v>
      </c>
      <c r="F17" s="145">
        <f t="shared" si="0"/>
        <v>0</v>
      </c>
      <c r="G17" s="146"/>
      <c r="H17" s="146"/>
      <c r="I17" s="146"/>
      <c r="J17" s="146"/>
      <c r="K17" s="142"/>
    </row>
    <row r="18" spans="3:11" s="140" customFormat="1" ht="15" customHeight="1">
      <c r="C18" s="141"/>
      <c r="D18" s="143" t="s">
        <v>337</v>
      </c>
      <c r="E18" s="144">
        <v>40</v>
      </c>
      <c r="F18" s="145">
        <f t="shared" si="0"/>
        <v>13396.427</v>
      </c>
      <c r="G18" s="146"/>
      <c r="H18" s="146"/>
      <c r="I18" s="146">
        <v>13253.232</v>
      </c>
      <c r="J18" s="146">
        <v>143.19499999999999</v>
      </c>
      <c r="K18" s="142"/>
    </row>
    <row r="19" spans="3:11" s="140" customFormat="1" ht="22.5">
      <c r="C19" s="141"/>
      <c r="D19" s="143" t="s">
        <v>338</v>
      </c>
      <c r="E19" s="144">
        <v>50</v>
      </c>
      <c r="F19" s="145">
        <f t="shared" si="0"/>
        <v>8461.5714000000007</v>
      </c>
      <c r="G19" s="146"/>
      <c r="H19" s="146"/>
      <c r="I19" s="146"/>
      <c r="J19" s="146">
        <v>8461.5714000000007</v>
      </c>
      <c r="K19" s="142"/>
    </row>
    <row r="20" spans="3:11" s="140" customFormat="1" ht="15" customHeight="1">
      <c r="C20" s="141"/>
      <c r="D20" s="143" t="s">
        <v>329</v>
      </c>
      <c r="E20" s="144">
        <v>60</v>
      </c>
      <c r="F20" s="145">
        <f t="shared" si="0"/>
        <v>0</v>
      </c>
      <c r="G20" s="146"/>
      <c r="H20" s="146"/>
      <c r="I20" s="146"/>
      <c r="J20" s="146"/>
      <c r="K20" s="142"/>
    </row>
    <row r="21" spans="3:11" s="140" customFormat="1" ht="15" customHeight="1">
      <c r="C21" s="141"/>
      <c r="D21" s="143" t="s">
        <v>330</v>
      </c>
      <c r="E21" s="144">
        <v>70</v>
      </c>
      <c r="F21" s="145">
        <f t="shared" si="0"/>
        <v>0</v>
      </c>
      <c r="G21" s="146"/>
      <c r="H21" s="146"/>
      <c r="I21" s="146"/>
      <c r="J21" s="146"/>
      <c r="K21" s="142"/>
    </row>
    <row r="22" spans="3:11" s="140" customFormat="1" ht="15" customHeight="1">
      <c r="C22" s="141"/>
      <c r="D22" s="143" t="s">
        <v>331</v>
      </c>
      <c r="E22" s="144">
        <v>80</v>
      </c>
      <c r="F22" s="145">
        <f t="shared" si="0"/>
        <v>8461.5714000000007</v>
      </c>
      <c r="G22" s="146"/>
      <c r="H22" s="146"/>
      <c r="I22" s="146"/>
      <c r="J22" s="146">
        <v>8461.5714000000007</v>
      </c>
      <c r="K22" s="142"/>
    </row>
    <row r="23" spans="3:11" s="140" customFormat="1" ht="15" customHeight="1">
      <c r="C23" s="141"/>
      <c r="D23" s="143" t="s">
        <v>339</v>
      </c>
      <c r="E23" s="144">
        <v>90</v>
      </c>
      <c r="F23" s="145">
        <f t="shared" si="0"/>
        <v>0</v>
      </c>
      <c r="G23" s="146"/>
      <c r="H23" s="146"/>
      <c r="I23" s="146"/>
      <c r="J23" s="146"/>
      <c r="K23" s="142"/>
    </row>
    <row r="24" spans="3:11" s="140" customFormat="1" ht="15" customHeight="1">
      <c r="C24" s="141"/>
      <c r="D24" s="143" t="s">
        <v>340</v>
      </c>
      <c r="E24" s="144">
        <v>100</v>
      </c>
      <c r="F24" s="145">
        <f t="shared" si="0"/>
        <v>544.08699999999999</v>
      </c>
      <c r="G24" s="146"/>
      <c r="H24" s="146"/>
      <c r="I24" s="146">
        <v>280.49400000000003</v>
      </c>
      <c r="J24" s="146">
        <v>263.59300000000002</v>
      </c>
      <c r="K24" s="142"/>
    </row>
    <row r="25" spans="3:11" s="140" customFormat="1" ht="22.5">
      <c r="C25" s="141"/>
      <c r="D25" s="143" t="s">
        <v>341</v>
      </c>
      <c r="E25" s="144">
        <v>110</v>
      </c>
      <c r="F25" s="145">
        <f t="shared" si="0"/>
        <v>0</v>
      </c>
      <c r="G25" s="146"/>
      <c r="H25" s="146"/>
      <c r="I25" s="146"/>
      <c r="J25" s="146"/>
      <c r="K25" s="142"/>
    </row>
    <row r="26" spans="3:11" s="140" customFormat="1" ht="15" customHeight="1">
      <c r="C26" s="141"/>
      <c r="D26" s="143" t="s">
        <v>342</v>
      </c>
      <c r="E26" s="144">
        <v>120</v>
      </c>
      <c r="F26" s="145">
        <f t="shared" si="0"/>
        <v>0</v>
      </c>
      <c r="G26" s="146"/>
      <c r="H26" s="146"/>
      <c r="I26" s="146"/>
      <c r="J26" s="146"/>
      <c r="K26" s="142"/>
    </row>
    <row r="27" spans="3:11" s="140" customFormat="1" ht="22.5">
      <c r="C27" s="141"/>
      <c r="D27" s="143" t="s">
        <v>343</v>
      </c>
      <c r="E27" s="144">
        <v>130</v>
      </c>
      <c r="F27" s="145">
        <f t="shared" si="0"/>
        <v>0</v>
      </c>
      <c r="G27" s="146"/>
      <c r="H27" s="146"/>
      <c r="I27" s="146"/>
      <c r="J27" s="146"/>
      <c r="K27" s="142"/>
    </row>
    <row r="28" spans="3:11" s="140" customFormat="1" ht="15" customHeight="1">
      <c r="C28" s="141"/>
      <c r="D28" s="143" t="s">
        <v>344</v>
      </c>
      <c r="E28" s="144">
        <v>140</v>
      </c>
      <c r="F28" s="145">
        <f t="shared" si="0"/>
        <v>544.08699999999999</v>
      </c>
      <c r="G28" s="146"/>
      <c r="H28" s="146"/>
      <c r="I28" s="146">
        <v>280.49400000000003</v>
      </c>
      <c r="J28" s="146">
        <v>263.59300000000002</v>
      </c>
      <c r="K28" s="142"/>
    </row>
    <row r="29" spans="3:11" s="140" customFormat="1" ht="15" customHeight="1">
      <c r="C29" s="141"/>
      <c r="D29" s="143" t="s">
        <v>345</v>
      </c>
      <c r="E29" s="144">
        <v>150</v>
      </c>
      <c r="F29" s="145">
        <f t="shared" si="0"/>
        <v>8461.5714000000007</v>
      </c>
      <c r="G29" s="146"/>
      <c r="H29" s="146"/>
      <c r="I29" s="146">
        <v>8461.5714000000007</v>
      </c>
      <c r="J29" s="146"/>
      <c r="K29" s="142"/>
    </row>
    <row r="30" spans="3:11" s="140" customFormat="1" ht="15" customHeight="1">
      <c r="C30" s="141"/>
      <c r="D30" s="143" t="s">
        <v>346</v>
      </c>
      <c r="E30" s="144">
        <v>160</v>
      </c>
      <c r="F30" s="145">
        <f t="shared" si="0"/>
        <v>0</v>
      </c>
      <c r="G30" s="146"/>
      <c r="H30" s="146"/>
      <c r="I30" s="146"/>
      <c r="J30" s="146"/>
      <c r="K30" s="142"/>
    </row>
    <row r="31" spans="3:11" s="140" customFormat="1" ht="22.5">
      <c r="C31" s="141"/>
      <c r="D31" s="143" t="s">
        <v>347</v>
      </c>
      <c r="E31" s="144">
        <v>170</v>
      </c>
      <c r="F31" s="145">
        <f t="shared" si="0"/>
        <v>0</v>
      </c>
      <c r="G31" s="146"/>
      <c r="H31" s="146"/>
      <c r="I31" s="146"/>
      <c r="J31" s="146"/>
      <c r="K31" s="142"/>
    </row>
    <row r="32" spans="3:11" s="140" customFormat="1" ht="22.5">
      <c r="C32" s="141"/>
      <c r="D32" s="143" t="s">
        <v>348</v>
      </c>
      <c r="E32" s="144">
        <v>180</v>
      </c>
      <c r="F32" s="145">
        <f t="shared" si="0"/>
        <v>11845.3395</v>
      </c>
      <c r="G32" s="146"/>
      <c r="H32" s="146"/>
      <c r="I32" s="146">
        <v>4059.7476000000001</v>
      </c>
      <c r="J32" s="146">
        <v>7785.5919000000004</v>
      </c>
      <c r="K32" s="142"/>
    </row>
    <row r="33" spans="3:11" s="140" customFormat="1" ht="15" customHeight="1">
      <c r="C33" s="141"/>
      <c r="D33" s="143" t="s">
        <v>349</v>
      </c>
      <c r="E33" s="144">
        <v>190</v>
      </c>
      <c r="F33" s="145">
        <f t="shared" si="0"/>
        <v>1007.0005</v>
      </c>
      <c r="G33" s="146"/>
      <c r="H33" s="146"/>
      <c r="I33" s="146">
        <v>451.41899999999998</v>
      </c>
      <c r="J33" s="146">
        <v>555.58150000000001</v>
      </c>
      <c r="K33" s="142"/>
    </row>
    <row r="34" spans="3:11" s="140" customFormat="1" ht="15" customHeight="1">
      <c r="C34" s="141"/>
      <c r="D34" s="143" t="s">
        <v>350</v>
      </c>
      <c r="E34" s="144">
        <v>200</v>
      </c>
      <c r="F34" s="145">
        <f t="shared" si="0"/>
        <v>0</v>
      </c>
      <c r="G34" s="146"/>
      <c r="H34" s="146"/>
      <c r="I34" s="146"/>
      <c r="J34" s="146"/>
      <c r="K34" s="142"/>
    </row>
    <row r="35" spans="3:11" s="140" customFormat="1" ht="15" customHeight="1">
      <c r="C35" s="141"/>
      <c r="D35" s="143" t="s">
        <v>351</v>
      </c>
      <c r="E35" s="144">
        <v>210</v>
      </c>
      <c r="F35" s="145">
        <f t="shared" si="0"/>
        <v>0</v>
      </c>
      <c r="G35" s="145">
        <f>(G15+G19+G31)-(G24+G29+G30+G32+G33)</f>
        <v>0</v>
      </c>
      <c r="H35" s="145">
        <f>(H15+H19+H31)-(H24+H29+H30+H32+H33)</f>
        <v>0</v>
      </c>
      <c r="I35" s="145">
        <f>(I15+I19+I31)-(I24+I29+I30+I32+I33)</f>
        <v>0</v>
      </c>
      <c r="J35" s="145">
        <f>(J15+J19+J31)-(J24+J29+J30+J32+J33)</f>
        <v>0</v>
      </c>
      <c r="K35" s="142"/>
    </row>
    <row r="36" spans="3:11" s="140" customFormat="1" ht="15" customHeight="1">
      <c r="C36" s="141"/>
      <c r="D36" s="280" t="s">
        <v>352</v>
      </c>
      <c r="E36" s="280"/>
      <c r="F36" s="280"/>
      <c r="G36" s="280"/>
      <c r="H36" s="280"/>
      <c r="I36" s="280"/>
      <c r="J36" s="280"/>
      <c r="K36" s="142"/>
    </row>
    <row r="37" spans="3:11" s="140" customFormat="1" ht="22.5">
      <c r="C37" s="141"/>
      <c r="D37" s="143" t="s">
        <v>334</v>
      </c>
      <c r="E37" s="144">
        <v>300</v>
      </c>
      <c r="F37" s="145">
        <f t="shared" si="0"/>
        <v>1.7838118508655125</v>
      </c>
      <c r="G37" s="146"/>
      <c r="H37" s="146"/>
      <c r="I37" s="146">
        <f>I15/7510</f>
        <v>1.7647446071904127</v>
      </c>
      <c r="J37" s="146">
        <f>J15/7510</f>
        <v>1.9067243675099866E-2</v>
      </c>
      <c r="K37" s="142"/>
    </row>
    <row r="38" spans="3:11" s="140" customFormat="1" ht="15" customHeight="1">
      <c r="C38" s="141"/>
      <c r="D38" s="143" t="s">
        <v>335</v>
      </c>
      <c r="E38" s="144">
        <v>310</v>
      </c>
      <c r="F38" s="145">
        <f t="shared" si="0"/>
        <v>0</v>
      </c>
      <c r="G38" s="146"/>
      <c r="H38" s="146"/>
      <c r="I38" s="146"/>
      <c r="J38" s="146"/>
      <c r="K38" s="142"/>
    </row>
    <row r="39" spans="3:11" s="140" customFormat="1" ht="15" customHeight="1">
      <c r="C39" s="141"/>
      <c r="D39" s="143" t="s">
        <v>336</v>
      </c>
      <c r="E39" s="144">
        <v>320</v>
      </c>
      <c r="F39" s="145">
        <f t="shared" si="0"/>
        <v>0</v>
      </c>
      <c r="G39" s="146"/>
      <c r="H39" s="146"/>
      <c r="I39" s="146"/>
      <c r="J39" s="146"/>
      <c r="K39" s="142"/>
    </row>
    <row r="40" spans="3:11" s="140" customFormat="1" ht="15" customHeight="1">
      <c r="C40" s="141"/>
      <c r="D40" s="143" t="s">
        <v>337</v>
      </c>
      <c r="E40" s="144">
        <v>330</v>
      </c>
      <c r="F40" s="145">
        <f t="shared" si="0"/>
        <v>1.7838118508655125</v>
      </c>
      <c r="G40" s="146"/>
      <c r="H40" s="146"/>
      <c r="I40" s="146">
        <f>I18/7510</f>
        <v>1.7647446071904127</v>
      </c>
      <c r="J40" s="146">
        <f>J18/7510</f>
        <v>1.9067243675099866E-2</v>
      </c>
      <c r="K40" s="142"/>
    </row>
    <row r="41" spans="3:11" s="140" customFormat="1" ht="22.5">
      <c r="C41" s="141"/>
      <c r="D41" s="143" t="s">
        <v>338</v>
      </c>
      <c r="E41" s="144">
        <v>340</v>
      </c>
      <c r="F41" s="145">
        <f t="shared" si="0"/>
        <v>1.1267072436751</v>
      </c>
      <c r="G41" s="146"/>
      <c r="H41" s="146"/>
      <c r="I41" s="146"/>
      <c r="J41" s="146">
        <f>J19/7510</f>
        <v>1.1267072436751</v>
      </c>
      <c r="K41" s="142"/>
    </row>
    <row r="42" spans="3:11" s="140" customFormat="1" ht="15" customHeight="1">
      <c r="C42" s="141"/>
      <c r="D42" s="143" t="s">
        <v>329</v>
      </c>
      <c r="E42" s="144">
        <v>350</v>
      </c>
      <c r="F42" s="145">
        <f t="shared" si="0"/>
        <v>0</v>
      </c>
      <c r="G42" s="146"/>
      <c r="H42" s="146"/>
      <c r="I42" s="146"/>
      <c r="J42" s="146"/>
      <c r="K42" s="142"/>
    </row>
    <row r="43" spans="3:11" s="140" customFormat="1" ht="15" customHeight="1">
      <c r="C43" s="141"/>
      <c r="D43" s="143" t="s">
        <v>330</v>
      </c>
      <c r="E43" s="144">
        <v>360</v>
      </c>
      <c r="F43" s="145">
        <f t="shared" si="0"/>
        <v>0</v>
      </c>
      <c r="G43" s="146"/>
      <c r="H43" s="146"/>
      <c r="I43" s="146"/>
      <c r="J43" s="146"/>
      <c r="K43" s="142"/>
    </row>
    <row r="44" spans="3:11" s="140" customFormat="1" ht="15" customHeight="1">
      <c r="C44" s="141"/>
      <c r="D44" s="143" t="s">
        <v>331</v>
      </c>
      <c r="E44" s="144">
        <v>370</v>
      </c>
      <c r="F44" s="145">
        <f t="shared" si="0"/>
        <v>1.1267072436751</v>
      </c>
      <c r="G44" s="146"/>
      <c r="H44" s="146"/>
      <c r="I44" s="146"/>
      <c r="J44" s="146">
        <f>J22/7510</f>
        <v>1.1267072436751</v>
      </c>
      <c r="K44" s="142"/>
    </row>
    <row r="45" spans="3:11" s="140" customFormat="1" ht="15" customHeight="1">
      <c r="C45" s="141"/>
      <c r="D45" s="143" t="s">
        <v>339</v>
      </c>
      <c r="E45" s="144">
        <v>380</v>
      </c>
      <c r="F45" s="145">
        <f t="shared" si="0"/>
        <v>0</v>
      </c>
      <c r="G45" s="146"/>
      <c r="H45" s="146"/>
      <c r="I45" s="146"/>
      <c r="J45" s="146"/>
      <c r="K45" s="142"/>
    </row>
    <row r="46" spans="3:11" s="140" customFormat="1" ht="15" customHeight="1">
      <c r="C46" s="141"/>
      <c r="D46" s="143" t="s">
        <v>340</v>
      </c>
      <c r="E46" s="144">
        <v>390</v>
      </c>
      <c r="F46" s="145">
        <f t="shared" si="0"/>
        <v>7.2448335552596541E-2</v>
      </c>
      <c r="G46" s="146"/>
      <c r="H46" s="146"/>
      <c r="I46" s="146">
        <f>I24/7510</f>
        <v>3.7349400798934757E-2</v>
      </c>
      <c r="J46" s="146">
        <f>J24/7510</f>
        <v>3.5098934753661784E-2</v>
      </c>
      <c r="K46" s="142"/>
    </row>
    <row r="47" spans="3:11" s="140" customFormat="1" ht="22.5">
      <c r="C47" s="141"/>
      <c r="D47" s="143" t="s">
        <v>341</v>
      </c>
      <c r="E47" s="144">
        <v>400</v>
      </c>
      <c r="F47" s="145">
        <f t="shared" si="0"/>
        <v>0</v>
      </c>
      <c r="G47" s="146"/>
      <c r="H47" s="146"/>
      <c r="I47" s="146"/>
      <c r="J47" s="146"/>
      <c r="K47" s="142"/>
    </row>
    <row r="48" spans="3:11" s="140" customFormat="1" ht="15" customHeight="1">
      <c r="C48" s="141"/>
      <c r="D48" s="143" t="s">
        <v>342</v>
      </c>
      <c r="E48" s="144">
        <v>410</v>
      </c>
      <c r="F48" s="145">
        <f t="shared" si="0"/>
        <v>0</v>
      </c>
      <c r="G48" s="146"/>
      <c r="H48" s="146"/>
      <c r="I48" s="146"/>
      <c r="J48" s="146"/>
      <c r="K48" s="142"/>
    </row>
    <row r="49" spans="3:11" s="140" customFormat="1" ht="15" customHeight="1">
      <c r="C49" s="141"/>
      <c r="D49" s="143" t="s">
        <v>353</v>
      </c>
      <c r="E49" s="144">
        <v>420</v>
      </c>
      <c r="F49" s="145">
        <f t="shared" si="0"/>
        <v>0</v>
      </c>
      <c r="G49" s="146"/>
      <c r="H49" s="146"/>
      <c r="I49" s="146"/>
      <c r="J49" s="146"/>
      <c r="K49" s="142"/>
    </row>
    <row r="50" spans="3:11" s="140" customFormat="1" ht="15" customHeight="1">
      <c r="C50" s="141"/>
      <c r="D50" s="143" t="s">
        <v>344</v>
      </c>
      <c r="E50" s="144">
        <v>430</v>
      </c>
      <c r="F50" s="145">
        <f t="shared" si="0"/>
        <v>7.2448335552596541E-2</v>
      </c>
      <c r="G50" s="146"/>
      <c r="H50" s="146"/>
      <c r="I50" s="146">
        <f>I28/7510</f>
        <v>3.7349400798934757E-2</v>
      </c>
      <c r="J50" s="146">
        <f>J28/7510</f>
        <v>3.5098934753661784E-2</v>
      </c>
      <c r="K50" s="142"/>
    </row>
    <row r="51" spans="3:11" s="140" customFormat="1" ht="15" customHeight="1">
      <c r="C51" s="141"/>
      <c r="D51" s="143" t="s">
        <v>345</v>
      </c>
      <c r="E51" s="144">
        <v>440</v>
      </c>
      <c r="F51" s="145">
        <f t="shared" si="0"/>
        <v>1.1267072436751</v>
      </c>
      <c r="G51" s="146"/>
      <c r="H51" s="146"/>
      <c r="I51" s="146">
        <f>I29/7510</f>
        <v>1.1267072436751</v>
      </c>
      <c r="J51" s="146"/>
      <c r="K51" s="142"/>
    </row>
    <row r="52" spans="3:11" s="140" customFormat="1" ht="15" customHeight="1">
      <c r="C52" s="141"/>
      <c r="D52" s="143" t="s">
        <v>346</v>
      </c>
      <c r="E52" s="144">
        <v>450</v>
      </c>
      <c r="F52" s="145">
        <f t="shared" si="0"/>
        <v>0</v>
      </c>
      <c r="G52" s="146"/>
      <c r="H52" s="146"/>
      <c r="I52" s="146"/>
      <c r="J52" s="146"/>
      <c r="K52" s="142"/>
    </row>
    <row r="53" spans="3:11" s="140" customFormat="1" ht="22.5">
      <c r="C53" s="141"/>
      <c r="D53" s="143" t="s">
        <v>347</v>
      </c>
      <c r="E53" s="144">
        <v>460</v>
      </c>
      <c r="F53" s="145">
        <f t="shared" si="0"/>
        <v>0</v>
      </c>
      <c r="G53" s="146"/>
      <c r="H53" s="146"/>
      <c r="I53" s="146"/>
      <c r="J53" s="146"/>
      <c r="K53" s="142"/>
    </row>
    <row r="54" spans="3:11" s="140" customFormat="1" ht="22.5">
      <c r="C54" s="141"/>
      <c r="D54" s="143" t="s">
        <v>348</v>
      </c>
      <c r="E54" s="144">
        <v>470</v>
      </c>
      <c r="F54" s="145">
        <f t="shared" si="0"/>
        <v>1.5772755659121174</v>
      </c>
      <c r="G54" s="146"/>
      <c r="H54" s="146"/>
      <c r="I54" s="146">
        <f>I32/7510</f>
        <v>0.54057890812250331</v>
      </c>
      <c r="J54" s="146">
        <f>J32/7510</f>
        <v>1.036696657789614</v>
      </c>
      <c r="K54" s="142"/>
    </row>
    <row r="55" spans="3:11" s="140" customFormat="1" ht="15" customHeight="1">
      <c r="C55" s="141"/>
      <c r="D55" s="143" t="s">
        <v>349</v>
      </c>
      <c r="E55" s="144">
        <v>480</v>
      </c>
      <c r="F55" s="145">
        <f t="shared" si="0"/>
        <v>0.13408794940079893</v>
      </c>
      <c r="G55" s="146"/>
      <c r="H55" s="146"/>
      <c r="I55" s="146">
        <f>I33/7510</f>
        <v>6.0109054593874833E-2</v>
      </c>
      <c r="J55" s="146">
        <f>J33/7510</f>
        <v>7.39788948069241E-2</v>
      </c>
      <c r="K55" s="142"/>
    </row>
    <row r="56" spans="3:11" s="140" customFormat="1" ht="15" customHeight="1">
      <c r="C56" s="141"/>
      <c r="D56" s="143" t="s">
        <v>350</v>
      </c>
      <c r="E56" s="144">
        <v>490</v>
      </c>
      <c r="F56" s="145">
        <f t="shared" si="0"/>
        <v>0</v>
      </c>
      <c r="G56" s="146"/>
      <c r="H56" s="146"/>
      <c r="I56" s="146"/>
      <c r="J56" s="146"/>
      <c r="K56" s="142"/>
    </row>
    <row r="57" spans="3:11" s="140" customFormat="1" ht="15" customHeight="1">
      <c r="C57" s="141"/>
      <c r="D57" s="143" t="s">
        <v>351</v>
      </c>
      <c r="E57" s="144">
        <v>500</v>
      </c>
      <c r="F57" s="145">
        <f t="shared" si="0"/>
        <v>0</v>
      </c>
      <c r="G57" s="145">
        <f>(G37+G41+G53)-(G46+G51+G52+G54+G55)</f>
        <v>0</v>
      </c>
      <c r="H57" s="145">
        <f>(H37+H41+H53)-(H46+H51+H52+H54+H55)</f>
        <v>0</v>
      </c>
      <c r="I57" s="145">
        <f>(I37+I41+I53)-(I46+I51+I52+I54+I55)</f>
        <v>0</v>
      </c>
      <c r="J57" s="145">
        <f>(J37+J41+J53)-(J46+J51+J52+J54+J55)</f>
        <v>0</v>
      </c>
      <c r="K57" s="142"/>
    </row>
    <row r="58" spans="3:11" s="140" customFormat="1" ht="15" customHeight="1">
      <c r="C58" s="141"/>
      <c r="D58" s="280" t="s">
        <v>352</v>
      </c>
      <c r="E58" s="280"/>
      <c r="F58" s="280"/>
      <c r="G58" s="280"/>
      <c r="H58" s="280"/>
      <c r="I58" s="280"/>
      <c r="J58" s="280"/>
      <c r="K58" s="142"/>
    </row>
    <row r="59" spans="3:11" s="140" customFormat="1" ht="15" customHeight="1">
      <c r="C59" s="141"/>
      <c r="D59" s="143" t="s">
        <v>354</v>
      </c>
      <c r="E59" s="144">
        <v>600</v>
      </c>
      <c r="F59" s="145">
        <f t="shared" si="0"/>
        <v>7.2448335552596541E-2</v>
      </c>
      <c r="G59" s="146"/>
      <c r="H59" s="146"/>
      <c r="I59" s="146">
        <f>I46</f>
        <v>3.7349400798934757E-2</v>
      </c>
      <c r="J59" s="146">
        <f>J46</f>
        <v>3.5098934753661784E-2</v>
      </c>
      <c r="K59" s="142"/>
    </row>
    <row r="60" spans="3:11" s="140" customFormat="1" ht="15" customHeight="1">
      <c r="C60" s="141"/>
      <c r="D60" s="143" t="s">
        <v>355</v>
      </c>
      <c r="E60" s="144">
        <v>610</v>
      </c>
      <c r="F60" s="145">
        <f t="shared" si="0"/>
        <v>0</v>
      </c>
      <c r="G60" s="146"/>
      <c r="H60" s="146"/>
      <c r="I60" s="146"/>
      <c r="J60" s="146"/>
      <c r="K60" s="142"/>
    </row>
    <row r="61" spans="3:11" s="140" customFormat="1" ht="15" customHeight="1">
      <c r="C61" s="141"/>
      <c r="D61" s="143" t="s">
        <v>356</v>
      </c>
      <c r="E61" s="144">
        <v>620</v>
      </c>
      <c r="F61" s="145">
        <f t="shared" si="0"/>
        <v>0</v>
      </c>
      <c r="G61" s="146"/>
      <c r="H61" s="146"/>
      <c r="I61" s="146"/>
      <c r="J61" s="146"/>
      <c r="K61" s="142"/>
    </row>
    <row r="62" spans="3:11" s="140" customFormat="1" ht="15" customHeight="1">
      <c r="C62" s="141"/>
      <c r="D62" s="280" t="s">
        <v>357</v>
      </c>
      <c r="E62" s="280"/>
      <c r="F62" s="280"/>
      <c r="G62" s="280"/>
      <c r="H62" s="280"/>
      <c r="I62" s="280"/>
      <c r="J62" s="280"/>
      <c r="K62" s="142"/>
    </row>
    <row r="63" spans="3:11" s="140" customFormat="1" ht="22.5">
      <c r="C63" s="141"/>
      <c r="D63" s="143" t="s">
        <v>358</v>
      </c>
      <c r="E63" s="144">
        <v>700</v>
      </c>
      <c r="F63" s="145">
        <f t="shared" si="0"/>
        <v>0</v>
      </c>
      <c r="G63" s="146"/>
      <c r="H63" s="146"/>
      <c r="I63" s="146"/>
      <c r="J63" s="146"/>
      <c r="K63" s="142"/>
    </row>
    <row r="64" spans="3:11" ht="15" customHeight="1">
      <c r="C64" s="136"/>
      <c r="D64" s="143" t="s">
        <v>359</v>
      </c>
      <c r="E64" s="144">
        <v>710</v>
      </c>
      <c r="F64" s="145">
        <f t="shared" si="0"/>
        <v>0</v>
      </c>
      <c r="G64" s="147"/>
      <c r="H64" s="147"/>
      <c r="I64" s="147"/>
      <c r="J64" s="147"/>
      <c r="K64" s="137"/>
    </row>
    <row r="65" spans="3:12" ht="15" customHeight="1">
      <c r="C65" s="136"/>
      <c r="D65" s="143" t="s">
        <v>360</v>
      </c>
      <c r="E65" s="144">
        <v>720</v>
      </c>
      <c r="F65" s="145">
        <f t="shared" si="0"/>
        <v>0</v>
      </c>
      <c r="G65" s="147"/>
      <c r="H65" s="147"/>
      <c r="I65" s="147"/>
      <c r="J65" s="147"/>
      <c r="K65" s="137"/>
    </row>
    <row r="66" spans="3:12" ht="15" customHeight="1">
      <c r="C66" s="136"/>
      <c r="D66" s="143" t="s">
        <v>361</v>
      </c>
      <c r="E66" s="144">
        <v>730</v>
      </c>
      <c r="F66" s="145">
        <f t="shared" si="0"/>
        <v>0</v>
      </c>
      <c r="G66" s="147"/>
      <c r="H66" s="147"/>
      <c r="I66" s="147"/>
      <c r="J66" s="147"/>
      <c r="K66" s="137"/>
    </row>
    <row r="67" spans="3:12" ht="15" customHeight="1">
      <c r="C67" s="136"/>
      <c r="D67" s="143" t="s">
        <v>362</v>
      </c>
      <c r="E67" s="144">
        <v>740</v>
      </c>
      <c r="F67" s="145">
        <f t="shared" si="0"/>
        <v>0</v>
      </c>
      <c r="G67" s="147"/>
      <c r="H67" s="147"/>
      <c r="I67" s="147"/>
      <c r="J67" s="147"/>
      <c r="K67" s="137"/>
    </row>
    <row r="68" spans="3:12" ht="22.5">
      <c r="C68" s="136"/>
      <c r="D68" s="143" t="s">
        <v>363</v>
      </c>
      <c r="E68" s="144">
        <v>750</v>
      </c>
      <c r="F68" s="145">
        <f t="shared" si="0"/>
        <v>544.08699999999999</v>
      </c>
      <c r="G68" s="147"/>
      <c r="H68" s="147"/>
      <c r="I68" s="147">
        <v>280.49400000000003</v>
      </c>
      <c r="J68" s="147">
        <v>263.59300000000002</v>
      </c>
      <c r="K68" s="137"/>
    </row>
    <row r="69" spans="3:12" ht="15" customHeight="1">
      <c r="C69" s="136"/>
      <c r="D69" s="143" t="s">
        <v>359</v>
      </c>
      <c r="E69" s="144">
        <v>760</v>
      </c>
      <c r="F69" s="145">
        <f t="shared" si="0"/>
        <v>440.53399999999999</v>
      </c>
      <c r="G69" s="147"/>
      <c r="H69" s="147"/>
      <c r="I69" s="147">
        <v>229.92400000000001</v>
      </c>
      <c r="J69" s="147">
        <v>210.61</v>
      </c>
      <c r="K69" s="137"/>
    </row>
    <row r="70" spans="3:12" ht="15" customHeight="1">
      <c r="C70" s="136"/>
      <c r="D70" s="143" t="s">
        <v>360</v>
      </c>
      <c r="E70" s="144">
        <v>770</v>
      </c>
      <c r="F70" s="145">
        <f t="shared" si="0"/>
        <v>0</v>
      </c>
      <c r="G70" s="147"/>
      <c r="H70" s="147"/>
      <c r="I70" s="147"/>
      <c r="J70" s="147"/>
      <c r="K70" s="137"/>
    </row>
    <row r="71" spans="3:12" ht="15" customHeight="1">
      <c r="C71" s="136"/>
      <c r="D71" s="143" t="s">
        <v>361</v>
      </c>
      <c r="E71" s="144">
        <v>780</v>
      </c>
      <c r="F71" s="145">
        <f t="shared" si="0"/>
        <v>0</v>
      </c>
      <c r="G71" s="147"/>
      <c r="H71" s="147"/>
      <c r="I71" s="147"/>
      <c r="J71" s="147"/>
      <c r="K71" s="137"/>
    </row>
    <row r="72" spans="3:12" ht="15" customHeight="1">
      <c r="C72" s="136"/>
      <c r="D72" s="143" t="s">
        <v>362</v>
      </c>
      <c r="E72" s="144">
        <v>790</v>
      </c>
      <c r="F72" s="145">
        <f t="shared" si="0"/>
        <v>103.553</v>
      </c>
      <c r="G72" s="147"/>
      <c r="H72" s="147"/>
      <c r="I72" s="147">
        <v>50.57</v>
      </c>
      <c r="J72" s="147">
        <v>52.982999999999997</v>
      </c>
      <c r="K72" s="137"/>
    </row>
    <row r="73" spans="3:12" ht="15" customHeight="1">
      <c r="C73" s="136"/>
      <c r="D73" s="280" t="s">
        <v>364</v>
      </c>
      <c r="E73" s="280"/>
      <c r="F73" s="280"/>
      <c r="G73" s="280"/>
      <c r="H73" s="280"/>
      <c r="I73" s="280"/>
      <c r="J73" s="280"/>
      <c r="K73" s="137"/>
    </row>
    <row r="74" spans="3:12" ht="22.5">
      <c r="C74" s="136"/>
      <c r="D74" s="143" t="s">
        <v>358</v>
      </c>
      <c r="E74" s="144">
        <v>800</v>
      </c>
      <c r="F74" s="145">
        <f t="shared" si="0"/>
        <v>0</v>
      </c>
      <c r="G74" s="147"/>
      <c r="H74" s="147"/>
      <c r="I74" s="147"/>
      <c r="J74" s="147"/>
      <c r="K74" s="137"/>
    </row>
    <row r="75" spans="3:12" ht="15" customHeight="1">
      <c r="C75" s="136"/>
      <c r="D75" s="143" t="s">
        <v>359</v>
      </c>
      <c r="E75" s="144">
        <v>810</v>
      </c>
      <c r="F75" s="145">
        <f t="shared" si="0"/>
        <v>0</v>
      </c>
      <c r="G75" s="147"/>
      <c r="H75" s="147"/>
      <c r="I75" s="147"/>
      <c r="J75" s="147"/>
      <c r="K75" s="137"/>
    </row>
    <row r="76" spans="3:12" ht="15" customHeight="1">
      <c r="C76" s="136"/>
      <c r="D76" s="143" t="s">
        <v>360</v>
      </c>
      <c r="E76" s="144">
        <v>820</v>
      </c>
      <c r="F76" s="145">
        <f t="shared" si="0"/>
        <v>0</v>
      </c>
      <c r="G76" s="147"/>
      <c r="H76" s="147"/>
      <c r="I76" s="147"/>
      <c r="J76" s="147"/>
      <c r="K76" s="137"/>
    </row>
    <row r="77" spans="3:12" ht="15" customHeight="1">
      <c r="C77" s="136"/>
      <c r="D77" s="143" t="s">
        <v>361</v>
      </c>
      <c r="E77" s="144">
        <v>830</v>
      </c>
      <c r="F77" s="145">
        <f t="shared" si="0"/>
        <v>0</v>
      </c>
      <c r="G77" s="147"/>
      <c r="H77" s="147"/>
      <c r="I77" s="147"/>
      <c r="J77" s="147"/>
      <c r="K77" s="137"/>
    </row>
    <row r="78" spans="3:12" ht="15" customHeight="1">
      <c r="C78" s="136"/>
      <c r="D78" s="143" t="s">
        <v>362</v>
      </c>
      <c r="E78" s="144">
        <v>840</v>
      </c>
      <c r="F78" s="145">
        <f t="shared" si="0"/>
        <v>0</v>
      </c>
      <c r="G78" s="147"/>
      <c r="H78" s="147"/>
      <c r="I78" s="147"/>
      <c r="J78" s="147"/>
      <c r="K78" s="137"/>
    </row>
    <row r="79" spans="3:12" ht="22.5">
      <c r="C79" s="136"/>
      <c r="D79" s="143" t="s">
        <v>363</v>
      </c>
      <c r="E79" s="144">
        <v>850</v>
      </c>
      <c r="F79" s="145">
        <f t="shared" si="0"/>
        <v>1730.808</v>
      </c>
      <c r="G79" s="148">
        <v>1304.4746</v>
      </c>
      <c r="H79" s="148"/>
      <c r="I79" s="148">
        <v>221.8665</v>
      </c>
      <c r="J79" s="148">
        <v>204.46690000000001</v>
      </c>
      <c r="K79" s="149"/>
      <c r="L79" s="150"/>
    </row>
    <row r="80" spans="3:12" ht="15" customHeight="1">
      <c r="C80" s="136"/>
      <c r="D80" s="143" t="s">
        <v>359</v>
      </c>
      <c r="E80" s="144">
        <v>860</v>
      </c>
      <c r="F80" s="145">
        <f t="shared" ref="F80:F86" si="1">SUM(G80:J80)</f>
        <v>407.94479999999999</v>
      </c>
      <c r="G80" s="148"/>
      <c r="H80" s="148"/>
      <c r="I80" s="148">
        <v>212.88120000000001</v>
      </c>
      <c r="J80" s="148">
        <v>195.06360000000001</v>
      </c>
      <c r="K80" s="149"/>
      <c r="L80" s="150"/>
    </row>
    <row r="81" spans="3:19" ht="15" customHeight="1">
      <c r="C81" s="136"/>
      <c r="D81" s="143" t="s">
        <v>360</v>
      </c>
      <c r="E81" s="144">
        <v>870</v>
      </c>
      <c r="F81" s="145">
        <f t="shared" si="1"/>
        <v>1322.8632</v>
      </c>
      <c r="G81" s="148">
        <v>1304.4746</v>
      </c>
      <c r="H81" s="148"/>
      <c r="I81" s="148">
        <v>8.9853000000000005</v>
      </c>
      <c r="J81" s="148">
        <v>9.4032999999999998</v>
      </c>
      <c r="K81" s="149"/>
      <c r="L81" s="150"/>
    </row>
    <row r="82" spans="3:19" ht="15" customHeight="1">
      <c r="C82" s="136"/>
      <c r="D82" s="143" t="s">
        <v>361</v>
      </c>
      <c r="E82" s="144">
        <v>880</v>
      </c>
      <c r="F82" s="145">
        <f t="shared" si="1"/>
        <v>1304.4746</v>
      </c>
      <c r="G82" s="147">
        <v>1304.4746</v>
      </c>
      <c r="H82" s="147"/>
      <c r="I82" s="147"/>
      <c r="J82" s="147"/>
      <c r="K82" s="149"/>
      <c r="L82" s="150"/>
    </row>
    <row r="83" spans="3:19" ht="15" customHeight="1">
      <c r="C83" s="136"/>
      <c r="D83" s="143" t="s">
        <v>362</v>
      </c>
      <c r="E83" s="144">
        <v>890</v>
      </c>
      <c r="F83" s="145">
        <f t="shared" si="1"/>
        <v>18.3886</v>
      </c>
      <c r="G83" s="151"/>
      <c r="H83" s="151"/>
      <c r="I83" s="151">
        <v>8.9853000000000005</v>
      </c>
      <c r="J83" s="151">
        <v>9.4032999999999998</v>
      </c>
      <c r="K83" s="149"/>
      <c r="L83" s="150"/>
    </row>
    <row r="84" spans="3:19" ht="15" customHeight="1">
      <c r="C84" s="136"/>
      <c r="D84" s="143" t="s">
        <v>365</v>
      </c>
      <c r="E84" s="144">
        <v>900</v>
      </c>
      <c r="F84" s="145">
        <f t="shared" si="1"/>
        <v>0</v>
      </c>
      <c r="G84" s="151"/>
      <c r="H84" s="151"/>
      <c r="I84" s="151"/>
      <c r="J84" s="151"/>
      <c r="K84" s="149"/>
      <c r="L84" s="150"/>
    </row>
    <row r="85" spans="3:19" ht="15" customHeight="1">
      <c r="C85" s="136"/>
      <c r="D85" s="143" t="s">
        <v>362</v>
      </c>
      <c r="E85" s="144">
        <v>910</v>
      </c>
      <c r="F85" s="145">
        <f t="shared" si="1"/>
        <v>0</v>
      </c>
      <c r="G85" s="151"/>
      <c r="H85" s="151"/>
      <c r="I85" s="151"/>
      <c r="J85" s="151"/>
      <c r="K85" s="149"/>
      <c r="L85" s="150"/>
    </row>
    <row r="86" spans="3:19" ht="15" customHeight="1">
      <c r="C86" s="136"/>
      <c r="D86" s="143" t="s">
        <v>361</v>
      </c>
      <c r="E86" s="144">
        <v>920</v>
      </c>
      <c r="F86" s="145">
        <f t="shared" si="1"/>
        <v>0</v>
      </c>
      <c r="G86" s="151"/>
      <c r="H86" s="151"/>
      <c r="I86" s="151"/>
      <c r="J86" s="151"/>
      <c r="K86" s="149"/>
      <c r="L86" s="150"/>
    </row>
    <row r="87" spans="3:19">
      <c r="D87" s="134"/>
      <c r="E87" s="152"/>
      <c r="F87" s="152"/>
      <c r="G87" s="152"/>
      <c r="H87" s="152"/>
      <c r="I87" s="152"/>
      <c r="J87" s="152"/>
      <c r="K87" s="153"/>
      <c r="L87" s="153"/>
      <c r="M87" s="153"/>
      <c r="N87" s="153"/>
      <c r="O87" s="153"/>
      <c r="P87" s="153"/>
      <c r="Q87" s="153"/>
      <c r="R87" s="150"/>
      <c r="S87" s="150"/>
    </row>
    <row r="88" spans="3:19">
      <c r="E88" s="153"/>
      <c r="F88" s="153"/>
      <c r="G88" s="153"/>
      <c r="H88" s="153"/>
      <c r="I88" s="153"/>
      <c r="J88" s="153"/>
      <c r="K88" s="153"/>
      <c r="L88" s="153"/>
      <c r="M88" s="153"/>
      <c r="N88" s="153"/>
      <c r="O88" s="153"/>
      <c r="P88" s="153"/>
      <c r="Q88" s="153"/>
      <c r="R88" s="150"/>
      <c r="S88" s="150"/>
    </row>
    <row r="89" spans="3:19">
      <c r="E89" s="153"/>
      <c r="F89" s="153"/>
      <c r="G89" s="153"/>
      <c r="H89" s="153"/>
      <c r="I89" s="153"/>
      <c r="J89" s="153"/>
      <c r="K89" s="153"/>
      <c r="L89" s="153"/>
      <c r="M89" s="153"/>
      <c r="N89" s="153"/>
      <c r="O89" s="153"/>
      <c r="P89" s="153"/>
      <c r="Q89" s="153"/>
      <c r="R89" s="150"/>
      <c r="S89" s="150"/>
    </row>
    <row r="90" spans="3:19">
      <c r="E90" s="153"/>
      <c r="F90" s="153"/>
      <c r="G90" s="153"/>
      <c r="H90" s="153"/>
      <c r="I90" s="153"/>
      <c r="J90" s="153"/>
      <c r="K90" s="153"/>
      <c r="L90" s="153"/>
      <c r="M90" s="153"/>
      <c r="N90" s="153"/>
      <c r="O90" s="153"/>
      <c r="P90" s="153"/>
      <c r="Q90" s="153"/>
      <c r="R90" s="150"/>
      <c r="S90" s="150"/>
    </row>
    <row r="91" spans="3:19">
      <c r="E91" s="153"/>
      <c r="F91" s="153"/>
      <c r="G91" s="153"/>
      <c r="H91" s="153"/>
      <c r="I91" s="153"/>
      <c r="J91" s="153"/>
      <c r="K91" s="153"/>
      <c r="L91" s="153"/>
      <c r="M91" s="153"/>
      <c r="N91" s="153"/>
      <c r="O91" s="153"/>
      <c r="P91" s="153"/>
      <c r="Q91" s="153"/>
      <c r="R91" s="150"/>
      <c r="S91" s="150"/>
    </row>
    <row r="92" spans="3:19">
      <c r="E92" s="153"/>
      <c r="F92" s="153"/>
      <c r="G92" s="153"/>
      <c r="H92" s="153"/>
      <c r="I92" s="153"/>
      <c r="J92" s="153"/>
      <c r="K92" s="153"/>
      <c r="L92" s="153"/>
      <c r="M92" s="153"/>
      <c r="N92" s="153"/>
      <c r="O92" s="153"/>
      <c r="P92" s="153"/>
      <c r="Q92" s="153"/>
      <c r="R92" s="150"/>
      <c r="S92" s="150"/>
    </row>
    <row r="93" spans="3:19">
      <c r="E93" s="153"/>
      <c r="F93" s="153"/>
      <c r="G93" s="153"/>
      <c r="H93" s="153"/>
      <c r="I93" s="153"/>
      <c r="J93" s="153"/>
      <c r="K93" s="153"/>
      <c r="L93" s="153"/>
      <c r="M93" s="153"/>
      <c r="N93" s="153"/>
      <c r="O93" s="153"/>
      <c r="P93" s="153"/>
      <c r="Q93" s="153"/>
      <c r="R93" s="150"/>
      <c r="S93" s="150"/>
    </row>
    <row r="94" spans="3:19">
      <c r="E94" s="153"/>
      <c r="F94" s="153"/>
      <c r="G94" s="153"/>
      <c r="H94" s="153"/>
      <c r="I94" s="153"/>
      <c r="J94" s="153"/>
      <c r="K94" s="153"/>
      <c r="L94" s="153"/>
      <c r="M94" s="153"/>
      <c r="N94" s="153"/>
      <c r="O94" s="153"/>
      <c r="P94" s="153"/>
      <c r="Q94" s="153"/>
      <c r="R94" s="150"/>
      <c r="S94" s="150"/>
    </row>
    <row r="95" spans="3:19">
      <c r="E95" s="153"/>
      <c r="F95" s="153"/>
      <c r="G95" s="153"/>
      <c r="H95" s="153"/>
      <c r="I95" s="153"/>
      <c r="J95" s="153"/>
      <c r="K95" s="153"/>
      <c r="L95" s="153"/>
      <c r="M95" s="153"/>
      <c r="N95" s="153"/>
      <c r="O95" s="153"/>
      <c r="P95" s="153"/>
      <c r="Q95" s="153"/>
      <c r="R95" s="150"/>
      <c r="S95" s="150"/>
    </row>
    <row r="96" spans="3:19">
      <c r="E96" s="153"/>
      <c r="F96" s="153"/>
      <c r="G96" s="153"/>
      <c r="H96" s="153"/>
      <c r="I96" s="153"/>
      <c r="J96" s="153"/>
      <c r="K96" s="153"/>
      <c r="L96" s="153"/>
      <c r="M96" s="153"/>
      <c r="N96" s="153"/>
      <c r="O96" s="153"/>
      <c r="P96" s="153"/>
      <c r="Q96" s="153"/>
      <c r="R96" s="150"/>
      <c r="S96" s="150"/>
    </row>
    <row r="97" spans="5:19">
      <c r="E97" s="153"/>
      <c r="F97" s="153"/>
      <c r="G97" s="153"/>
      <c r="H97" s="153"/>
      <c r="I97" s="153"/>
      <c r="J97" s="153"/>
      <c r="K97" s="153"/>
      <c r="L97" s="153"/>
      <c r="M97" s="153"/>
      <c r="N97" s="153"/>
      <c r="O97" s="153"/>
      <c r="P97" s="153"/>
      <c r="Q97" s="153"/>
      <c r="R97" s="150"/>
      <c r="S97" s="150"/>
    </row>
    <row r="98" spans="5:19">
      <c r="E98" s="153"/>
      <c r="F98" s="153"/>
      <c r="G98" s="153"/>
      <c r="H98" s="153"/>
      <c r="I98" s="153"/>
      <c r="J98" s="153"/>
      <c r="K98" s="153"/>
      <c r="L98" s="153"/>
      <c r="M98" s="153"/>
      <c r="N98" s="153"/>
      <c r="O98" s="153"/>
      <c r="P98" s="153"/>
      <c r="Q98" s="153"/>
      <c r="R98" s="150"/>
      <c r="S98" s="150"/>
    </row>
    <row r="99" spans="5:19">
      <c r="E99" s="153"/>
      <c r="F99" s="153"/>
      <c r="G99" s="153"/>
      <c r="H99" s="153"/>
      <c r="I99" s="153"/>
      <c r="J99" s="153"/>
      <c r="K99" s="153"/>
      <c r="L99" s="153"/>
      <c r="M99" s="153"/>
      <c r="N99" s="153"/>
      <c r="O99" s="153"/>
      <c r="P99" s="153"/>
      <c r="Q99" s="153"/>
      <c r="R99" s="150"/>
      <c r="S99" s="150"/>
    </row>
    <row r="100" spans="5:19">
      <c r="E100" s="153"/>
      <c r="F100" s="153"/>
      <c r="G100" s="153"/>
      <c r="H100" s="153"/>
      <c r="I100" s="153"/>
      <c r="J100" s="153"/>
      <c r="K100" s="153"/>
      <c r="L100" s="153"/>
      <c r="M100" s="153"/>
      <c r="N100" s="153"/>
      <c r="O100" s="153"/>
      <c r="P100" s="153"/>
      <c r="Q100" s="153"/>
      <c r="R100" s="150"/>
      <c r="S100" s="150"/>
    </row>
    <row r="101" spans="5:19">
      <c r="E101" s="153"/>
      <c r="F101" s="153"/>
      <c r="G101" s="153"/>
      <c r="H101" s="153"/>
      <c r="I101" s="153"/>
      <c r="J101" s="153"/>
      <c r="K101" s="153"/>
      <c r="L101" s="153"/>
      <c r="M101" s="153"/>
      <c r="N101" s="153"/>
      <c r="O101" s="153"/>
      <c r="P101" s="153"/>
      <c r="Q101" s="153"/>
      <c r="R101" s="150"/>
      <c r="S101" s="150"/>
    </row>
    <row r="102" spans="5:19">
      <c r="E102" s="153"/>
      <c r="F102" s="153"/>
      <c r="G102" s="153"/>
      <c r="H102" s="153"/>
      <c r="I102" s="153"/>
      <c r="J102" s="153"/>
      <c r="K102" s="153"/>
      <c r="L102" s="153"/>
      <c r="M102" s="153"/>
      <c r="N102" s="153"/>
      <c r="O102" s="153"/>
      <c r="P102" s="153"/>
      <c r="Q102" s="153"/>
      <c r="R102" s="150"/>
      <c r="S102" s="150"/>
    </row>
    <row r="103" spans="5:19">
      <c r="E103" s="153"/>
      <c r="F103" s="153"/>
      <c r="G103" s="153"/>
      <c r="H103" s="153"/>
      <c r="I103" s="153"/>
      <c r="J103" s="153"/>
      <c r="K103" s="153"/>
      <c r="L103" s="153"/>
      <c r="M103" s="153"/>
      <c r="N103" s="153"/>
      <c r="O103" s="153"/>
      <c r="P103" s="153"/>
      <c r="Q103" s="153"/>
      <c r="R103" s="150"/>
      <c r="S103" s="150"/>
    </row>
    <row r="104" spans="5:19">
      <c r="E104" s="153"/>
      <c r="F104" s="153"/>
      <c r="G104" s="153"/>
      <c r="H104" s="153"/>
      <c r="I104" s="153"/>
      <c r="J104" s="153"/>
      <c r="K104" s="153"/>
      <c r="L104" s="153"/>
      <c r="M104" s="153"/>
      <c r="N104" s="153"/>
      <c r="O104" s="153"/>
      <c r="P104" s="153"/>
      <c r="Q104" s="153"/>
      <c r="R104" s="150"/>
      <c r="S104" s="150"/>
    </row>
    <row r="105" spans="5:19">
      <c r="E105" s="153"/>
      <c r="F105" s="153"/>
      <c r="G105" s="153"/>
      <c r="H105" s="153"/>
      <c r="I105" s="153"/>
      <c r="J105" s="153"/>
      <c r="K105" s="153"/>
      <c r="L105" s="153"/>
      <c r="M105" s="153"/>
      <c r="N105" s="153"/>
      <c r="O105" s="153"/>
      <c r="P105" s="153"/>
      <c r="Q105" s="153"/>
      <c r="R105" s="150"/>
      <c r="S105" s="150"/>
    </row>
    <row r="106" spans="5:19">
      <c r="E106" s="153"/>
      <c r="F106" s="153"/>
      <c r="G106" s="153"/>
      <c r="H106" s="153"/>
      <c r="I106" s="153"/>
      <c r="J106" s="153"/>
      <c r="K106" s="153"/>
      <c r="L106" s="153"/>
      <c r="M106" s="153"/>
      <c r="N106" s="153"/>
      <c r="O106" s="153"/>
      <c r="P106" s="153"/>
      <c r="Q106" s="153"/>
      <c r="R106" s="150"/>
      <c r="S106" s="150"/>
    </row>
    <row r="107" spans="5:19">
      <c r="E107" s="153"/>
      <c r="F107" s="153"/>
      <c r="G107" s="153"/>
      <c r="H107" s="153"/>
      <c r="I107" s="153"/>
      <c r="J107" s="153"/>
      <c r="K107" s="153"/>
      <c r="L107" s="153"/>
      <c r="M107" s="153"/>
      <c r="N107" s="153"/>
      <c r="O107" s="153"/>
      <c r="P107" s="153"/>
      <c r="Q107" s="153"/>
      <c r="R107" s="150"/>
      <c r="S107" s="150"/>
    </row>
    <row r="108" spans="5:19">
      <c r="E108" s="153"/>
      <c r="F108" s="153"/>
      <c r="G108" s="153"/>
      <c r="H108" s="153"/>
      <c r="I108" s="153"/>
      <c r="J108" s="153"/>
      <c r="K108" s="153"/>
      <c r="L108" s="153"/>
      <c r="M108" s="153"/>
      <c r="N108" s="153"/>
      <c r="O108" s="153"/>
      <c r="P108" s="153"/>
      <c r="Q108" s="153"/>
      <c r="R108" s="150"/>
      <c r="S108" s="150"/>
    </row>
    <row r="109" spans="5:19">
      <c r="E109" s="153"/>
      <c r="F109" s="153"/>
      <c r="G109" s="153"/>
      <c r="H109" s="153"/>
      <c r="I109" s="153"/>
      <c r="J109" s="153"/>
      <c r="K109" s="153"/>
      <c r="L109" s="153"/>
      <c r="M109" s="153"/>
      <c r="N109" s="153"/>
      <c r="O109" s="153"/>
      <c r="P109" s="153"/>
      <c r="Q109" s="153"/>
      <c r="R109" s="150"/>
      <c r="S109" s="150"/>
    </row>
    <row r="110" spans="5:19">
      <c r="E110" s="153"/>
      <c r="F110" s="153"/>
      <c r="G110" s="153"/>
      <c r="H110" s="153"/>
      <c r="I110" s="153"/>
      <c r="J110" s="153"/>
      <c r="K110" s="153"/>
      <c r="L110" s="153"/>
      <c r="M110" s="153"/>
      <c r="N110" s="153"/>
      <c r="O110" s="153"/>
      <c r="P110" s="153"/>
      <c r="Q110" s="153"/>
      <c r="R110" s="150"/>
      <c r="S110" s="150"/>
    </row>
    <row r="111" spans="5:19">
      <c r="E111" s="153"/>
      <c r="F111" s="153"/>
      <c r="G111" s="153"/>
      <c r="H111" s="153"/>
      <c r="I111" s="153"/>
      <c r="J111" s="153"/>
      <c r="K111" s="153"/>
      <c r="L111" s="153"/>
      <c r="M111" s="153"/>
      <c r="N111" s="153"/>
      <c r="O111" s="153"/>
      <c r="P111" s="153"/>
      <c r="Q111" s="153"/>
      <c r="R111" s="150"/>
      <c r="S111" s="150"/>
    </row>
    <row r="112" spans="5:19">
      <c r="E112" s="153"/>
      <c r="F112" s="153"/>
      <c r="G112" s="153"/>
      <c r="H112" s="153"/>
      <c r="I112" s="153"/>
      <c r="J112" s="153"/>
      <c r="K112" s="153"/>
      <c r="L112" s="153"/>
      <c r="M112" s="153"/>
      <c r="N112" s="153"/>
      <c r="O112" s="153"/>
      <c r="P112" s="153"/>
      <c r="Q112" s="153"/>
      <c r="R112" s="150"/>
      <c r="S112" s="150"/>
    </row>
    <row r="113" spans="5:19">
      <c r="E113" s="153"/>
      <c r="F113" s="153"/>
      <c r="G113" s="153"/>
      <c r="H113" s="153"/>
      <c r="I113" s="153"/>
      <c r="J113" s="153"/>
      <c r="K113" s="153"/>
      <c r="L113" s="153"/>
      <c r="M113" s="153"/>
      <c r="N113" s="153"/>
      <c r="O113" s="153"/>
      <c r="P113" s="153"/>
      <c r="Q113" s="153"/>
      <c r="R113" s="150"/>
      <c r="S113" s="150"/>
    </row>
    <row r="114" spans="5:19">
      <c r="E114" s="153"/>
      <c r="F114" s="153"/>
      <c r="G114" s="153"/>
      <c r="H114" s="153"/>
      <c r="I114" s="153"/>
      <c r="J114" s="153"/>
      <c r="K114" s="153"/>
      <c r="L114" s="153"/>
      <c r="M114" s="153"/>
      <c r="N114" s="153"/>
      <c r="O114" s="153"/>
      <c r="P114" s="153"/>
      <c r="Q114" s="153"/>
      <c r="R114" s="150"/>
      <c r="S114" s="150"/>
    </row>
    <row r="115" spans="5:19">
      <c r="E115" s="153"/>
      <c r="F115" s="153"/>
      <c r="G115" s="153"/>
      <c r="H115" s="153"/>
      <c r="I115" s="153"/>
      <c r="J115" s="153"/>
      <c r="K115" s="153"/>
      <c r="L115" s="153"/>
      <c r="M115" s="153"/>
      <c r="N115" s="153"/>
      <c r="O115" s="153"/>
      <c r="P115" s="153"/>
      <c r="Q115" s="153"/>
      <c r="R115" s="150"/>
      <c r="S115" s="150"/>
    </row>
    <row r="116" spans="5:19">
      <c r="E116" s="153"/>
      <c r="F116" s="153"/>
      <c r="G116" s="153"/>
      <c r="H116" s="153"/>
      <c r="I116" s="153"/>
      <c r="J116" s="153"/>
      <c r="K116" s="153"/>
      <c r="L116" s="153"/>
      <c r="M116" s="153"/>
      <c r="N116" s="153"/>
      <c r="O116" s="153"/>
      <c r="P116" s="153"/>
      <c r="Q116" s="153"/>
      <c r="R116" s="150"/>
      <c r="S116" s="150"/>
    </row>
    <row r="117" spans="5:19">
      <c r="E117" s="153"/>
      <c r="F117" s="153"/>
      <c r="G117" s="153"/>
      <c r="H117" s="153"/>
      <c r="I117" s="153"/>
      <c r="J117" s="153"/>
      <c r="K117" s="153"/>
      <c r="L117" s="153"/>
      <c r="M117" s="153"/>
      <c r="N117" s="153"/>
      <c r="O117" s="153"/>
      <c r="P117" s="153"/>
      <c r="Q117" s="153"/>
      <c r="R117" s="150"/>
      <c r="S117" s="150"/>
    </row>
    <row r="118" spans="5:19">
      <c r="E118" s="153"/>
      <c r="F118" s="153"/>
      <c r="G118" s="153"/>
      <c r="H118" s="153"/>
      <c r="I118" s="153"/>
      <c r="J118" s="153"/>
      <c r="K118" s="153"/>
      <c r="L118" s="153"/>
      <c r="M118" s="153"/>
      <c r="N118" s="153"/>
      <c r="O118" s="153"/>
      <c r="P118" s="153"/>
      <c r="Q118" s="153"/>
      <c r="R118" s="150"/>
      <c r="S118" s="150"/>
    </row>
    <row r="119" spans="5:19">
      <c r="E119" s="153"/>
      <c r="F119" s="153"/>
      <c r="G119" s="153"/>
      <c r="H119" s="153"/>
      <c r="I119" s="153"/>
      <c r="J119" s="153"/>
      <c r="K119" s="153"/>
      <c r="L119" s="153"/>
      <c r="M119" s="153"/>
      <c r="N119" s="153"/>
      <c r="O119" s="153"/>
      <c r="P119" s="153"/>
      <c r="Q119" s="153"/>
      <c r="R119" s="150"/>
      <c r="S119" s="150"/>
    </row>
    <row r="120" spans="5:19">
      <c r="E120" s="153"/>
      <c r="F120" s="153"/>
      <c r="G120" s="153"/>
      <c r="H120" s="153"/>
      <c r="I120" s="153"/>
      <c r="J120" s="153"/>
      <c r="K120" s="153"/>
      <c r="L120" s="153"/>
      <c r="M120" s="153"/>
      <c r="N120" s="153"/>
      <c r="O120" s="153"/>
      <c r="P120" s="153"/>
      <c r="Q120" s="153"/>
      <c r="R120" s="150"/>
      <c r="S120" s="150"/>
    </row>
    <row r="121" spans="5:19" ht="409.6">
      <c r="E121" s="153"/>
      <c r="F121" s="153"/>
      <c r="G121" s="153"/>
      <c r="H121" s="153"/>
      <c r="I121" s="153"/>
      <c r="J121" s="153"/>
      <c r="K121" s="153"/>
      <c r="L121" s="153"/>
      <c r="M121" s="153"/>
      <c r="N121" s="153"/>
      <c r="O121" s="153"/>
      <c r="P121" s="153"/>
      <c r="Q121" s="153"/>
      <c r="R121" s="150"/>
      <c r="S121" s="150"/>
    </row>
    <row r="122" spans="5:19">
      <c r="E122" s="153"/>
      <c r="F122" s="153"/>
      <c r="G122" s="153"/>
      <c r="H122" s="153"/>
      <c r="I122" s="153"/>
      <c r="J122" s="153"/>
      <c r="K122" s="153"/>
      <c r="L122" s="153"/>
      <c r="M122" s="153"/>
      <c r="N122" s="153"/>
      <c r="O122" s="153"/>
      <c r="P122" s="153"/>
      <c r="Q122" s="153"/>
      <c r="R122" s="150"/>
      <c r="S122" s="150"/>
    </row>
    <row r="123" spans="5:19">
      <c r="E123" s="153"/>
      <c r="F123" s="153"/>
      <c r="G123" s="153"/>
      <c r="H123" s="153"/>
      <c r="I123" s="153"/>
      <c r="J123" s="153"/>
      <c r="K123" s="153"/>
      <c r="L123" s="153"/>
      <c r="M123" s="153"/>
      <c r="N123" s="153"/>
      <c r="O123" s="153"/>
      <c r="P123" s="153"/>
      <c r="Q123" s="153"/>
      <c r="R123" s="150"/>
      <c r="S123" s="150"/>
    </row>
    <row r="124" spans="5:19">
      <c r="E124" s="153"/>
      <c r="F124" s="153"/>
      <c r="G124" s="153"/>
      <c r="H124" s="153"/>
      <c r="I124" s="153"/>
      <c r="J124" s="153"/>
      <c r="K124" s="153"/>
      <c r="L124" s="153"/>
      <c r="M124" s="153"/>
      <c r="N124" s="153"/>
      <c r="O124" s="153"/>
      <c r="P124" s="153"/>
      <c r="Q124" s="153"/>
      <c r="R124" s="150"/>
      <c r="S124" s="150"/>
    </row>
    <row r="125" spans="5:19">
      <c r="E125" s="153"/>
      <c r="F125" s="153"/>
      <c r="G125" s="153"/>
      <c r="H125" s="153"/>
      <c r="I125" s="153"/>
      <c r="J125" s="153"/>
      <c r="K125" s="153"/>
      <c r="L125" s="153"/>
      <c r="M125" s="153"/>
      <c r="N125" s="153"/>
      <c r="O125" s="153"/>
      <c r="P125" s="153"/>
      <c r="Q125" s="153"/>
      <c r="R125" s="150"/>
      <c r="S125" s="150"/>
    </row>
    <row r="126" spans="5:19">
      <c r="E126" s="153"/>
      <c r="F126" s="153"/>
      <c r="G126" s="153"/>
      <c r="H126" s="153"/>
      <c r="I126" s="153"/>
      <c r="J126" s="153"/>
      <c r="K126" s="153"/>
      <c r="L126" s="153"/>
      <c r="M126" s="153"/>
      <c r="N126" s="153"/>
      <c r="O126" s="153"/>
      <c r="P126" s="153"/>
      <c r="Q126" s="153"/>
      <c r="R126" s="150"/>
      <c r="S126" s="150"/>
    </row>
    <row r="127" spans="5:19">
      <c r="E127" s="153"/>
      <c r="F127" s="153"/>
      <c r="G127" s="153"/>
      <c r="H127" s="153"/>
      <c r="I127" s="153"/>
      <c r="J127" s="153"/>
      <c r="K127" s="153"/>
      <c r="L127" s="153"/>
      <c r="M127" s="153"/>
      <c r="N127" s="153"/>
      <c r="O127" s="153"/>
      <c r="P127" s="153"/>
      <c r="Q127" s="153"/>
      <c r="R127" s="150"/>
      <c r="S127" s="150"/>
    </row>
    <row r="128" spans="5:19">
      <c r="E128" s="150"/>
      <c r="F128" s="150"/>
      <c r="G128" s="150"/>
      <c r="H128" s="150"/>
      <c r="I128" s="150"/>
      <c r="J128" s="150"/>
      <c r="K128" s="150"/>
      <c r="L128" s="150"/>
      <c r="M128" s="150"/>
      <c r="N128" s="150"/>
      <c r="O128" s="150"/>
      <c r="P128" s="150"/>
      <c r="Q128" s="150"/>
      <c r="R128" s="150"/>
      <c r="S128" s="150"/>
    </row>
    <row r="129" spans="5:19">
      <c r="E129" s="150"/>
      <c r="F129" s="150"/>
      <c r="G129" s="150"/>
      <c r="H129" s="150"/>
      <c r="I129" s="150"/>
      <c r="J129" s="150"/>
      <c r="K129" s="150"/>
      <c r="L129" s="150"/>
      <c r="M129" s="150"/>
      <c r="N129" s="150"/>
      <c r="O129" s="150"/>
      <c r="P129" s="150"/>
      <c r="Q129" s="150"/>
      <c r="R129" s="150"/>
      <c r="S129" s="150"/>
    </row>
    <row r="130" spans="5:19">
      <c r="E130" s="150"/>
      <c r="F130" s="150"/>
      <c r="G130" s="150"/>
      <c r="H130" s="150"/>
      <c r="I130" s="150"/>
      <c r="J130" s="150"/>
      <c r="K130" s="150"/>
      <c r="L130" s="150"/>
      <c r="M130" s="150"/>
      <c r="N130" s="150"/>
      <c r="O130" s="150"/>
      <c r="P130" s="150"/>
      <c r="Q130" s="150"/>
      <c r="R130" s="150"/>
      <c r="S130" s="150"/>
    </row>
    <row r="131" spans="5:19">
      <c r="E131" s="150"/>
      <c r="F131" s="150"/>
      <c r="G131" s="150"/>
      <c r="H131" s="150"/>
      <c r="I131" s="150"/>
      <c r="J131" s="150"/>
      <c r="K131" s="150"/>
      <c r="L131" s="150"/>
      <c r="M131" s="150"/>
      <c r="N131" s="150"/>
      <c r="O131" s="150"/>
      <c r="P131" s="150"/>
      <c r="Q131" s="150"/>
      <c r="R131" s="150"/>
      <c r="S131" s="150"/>
    </row>
  </sheetData>
  <sheetProtection password="CF66" sheet="1" objects="1" scenarios="1" selectLockedCells="1" selectUnlockedCells="1"/>
  <mergeCells count="10">
    <mergeCell ref="D36:J36"/>
    <mergeCell ref="D58:J58"/>
    <mergeCell ref="D62:J62"/>
    <mergeCell ref="D73:J73"/>
    <mergeCell ref="D7:J7"/>
    <mergeCell ref="D11:D12"/>
    <mergeCell ref="E11:E12"/>
    <mergeCell ref="F11:F12"/>
    <mergeCell ref="G11:J11"/>
    <mergeCell ref="D14:J14"/>
  </mergeCells>
  <dataValidations count="1">
    <dataValidation type="decimal" allowBlank="1" showErrorMessage="1" errorTitle="Ошибка" error="Допускается ввод только действительных чисел!" sqref="F74:J86 JB74:JF86 SX74:TB86 ACT74:ACX86 AMP74:AMT86 AWL74:AWP86 BGH74:BGL86 BQD74:BQH86 BZZ74:CAD86 CJV74:CJZ86 CTR74:CTV86 DDN74:DDR86 DNJ74:DNN86 DXF74:DXJ86 EHB74:EHF86 EQX74:ERB86 FAT74:FAX86 FKP74:FKT86 FUL74:FUP86 GEH74:GEL86 GOD74:GOH86 GXZ74:GYD86 HHV74:HHZ86 HRR74:HRV86 IBN74:IBR86 ILJ74:ILN86 IVF74:IVJ86 JFB74:JFF86 JOX74:JPB86 JYT74:JYX86 KIP74:KIT86 KSL74:KSP86 LCH74:LCL86 LMD74:LMH86 LVZ74:LWD86 MFV74:MFZ86 MPR74:MPV86 MZN74:MZR86 NJJ74:NJN86 NTF74:NTJ86 ODB74:ODF86 OMX74:ONB86 OWT74:OWX86 PGP74:PGT86 PQL74:PQP86 QAH74:QAL86 QKD74:QKH86 QTZ74:QUD86 RDV74:RDZ86 RNR74:RNV86 RXN74:RXR86 SHJ74:SHN86 SRF74:SRJ86 TBB74:TBF86 TKX74:TLB86 TUT74:TUX86 UEP74:UET86 UOL74:UOP86 UYH74:UYL86 VID74:VIH86 VRZ74:VSD86 WBV74:WBZ86 WLR74:WLV86 WVN74:WVR86 F65609:J65621 JB65609:JF65621 SX65609:TB65621 ACT65609:ACX65621 AMP65609:AMT65621 AWL65609:AWP65621 BGH65609:BGL65621 BQD65609:BQH65621 BZZ65609:CAD65621 CJV65609:CJZ65621 CTR65609:CTV65621 DDN65609:DDR65621 DNJ65609:DNN65621 DXF65609:DXJ65621 EHB65609:EHF65621 EQX65609:ERB65621 FAT65609:FAX65621 FKP65609:FKT65621 FUL65609:FUP65621 GEH65609:GEL65621 GOD65609:GOH65621 GXZ65609:GYD65621 HHV65609:HHZ65621 HRR65609:HRV65621 IBN65609:IBR65621 ILJ65609:ILN65621 IVF65609:IVJ65621 JFB65609:JFF65621 JOX65609:JPB65621 JYT65609:JYX65621 KIP65609:KIT65621 KSL65609:KSP65621 LCH65609:LCL65621 LMD65609:LMH65621 LVZ65609:LWD65621 MFV65609:MFZ65621 MPR65609:MPV65621 MZN65609:MZR65621 NJJ65609:NJN65621 NTF65609:NTJ65621 ODB65609:ODF65621 OMX65609:ONB65621 OWT65609:OWX65621 PGP65609:PGT65621 PQL65609:PQP65621 QAH65609:QAL65621 QKD65609:QKH65621 QTZ65609:QUD65621 RDV65609:RDZ65621 RNR65609:RNV65621 RXN65609:RXR65621 SHJ65609:SHN65621 SRF65609:SRJ65621 TBB65609:TBF65621 TKX65609:TLB65621 TUT65609:TUX65621 UEP65609:UET65621 UOL65609:UOP65621 UYH65609:UYL65621 VID65609:VIH65621 VRZ65609:VSD65621 WBV65609:WBZ65621 WLR65609:WLV65621 WVN65609:WVR65621 F131145:J131157 JB131145:JF131157 SX131145:TB131157 ACT131145:ACX131157 AMP131145:AMT131157 AWL131145:AWP131157 BGH131145:BGL131157 BQD131145:BQH131157 BZZ131145:CAD131157 CJV131145:CJZ131157 CTR131145:CTV131157 DDN131145:DDR131157 DNJ131145:DNN131157 DXF131145:DXJ131157 EHB131145:EHF131157 EQX131145:ERB131157 FAT131145:FAX131157 FKP131145:FKT131157 FUL131145:FUP131157 GEH131145:GEL131157 GOD131145:GOH131157 GXZ131145:GYD131157 HHV131145:HHZ131157 HRR131145:HRV131157 IBN131145:IBR131157 ILJ131145:ILN131157 IVF131145:IVJ131157 JFB131145:JFF131157 JOX131145:JPB131157 JYT131145:JYX131157 KIP131145:KIT131157 KSL131145:KSP131157 LCH131145:LCL131157 LMD131145:LMH131157 LVZ131145:LWD131157 MFV131145:MFZ131157 MPR131145:MPV131157 MZN131145:MZR131157 NJJ131145:NJN131157 NTF131145:NTJ131157 ODB131145:ODF131157 OMX131145:ONB131157 OWT131145:OWX131157 PGP131145:PGT131157 PQL131145:PQP131157 QAH131145:QAL131157 QKD131145:QKH131157 QTZ131145:QUD131157 RDV131145:RDZ131157 RNR131145:RNV131157 RXN131145:RXR131157 SHJ131145:SHN131157 SRF131145:SRJ131157 TBB131145:TBF131157 TKX131145:TLB131157 TUT131145:TUX131157 UEP131145:UET131157 UOL131145:UOP131157 UYH131145:UYL131157 VID131145:VIH131157 VRZ131145:VSD131157 WBV131145:WBZ131157 WLR131145:WLV131157 WVN131145:WVR131157 F196681:J196693 JB196681:JF196693 SX196681:TB196693 ACT196681:ACX196693 AMP196681:AMT196693 AWL196681:AWP196693 BGH196681:BGL196693 BQD196681:BQH196693 BZZ196681:CAD196693 CJV196681:CJZ196693 CTR196681:CTV196693 DDN196681:DDR196693 DNJ196681:DNN196693 DXF196681:DXJ196693 EHB196681:EHF196693 EQX196681:ERB196693 FAT196681:FAX196693 FKP196681:FKT196693 FUL196681:FUP196693 GEH196681:GEL196693 GOD196681:GOH196693 GXZ196681:GYD196693 HHV196681:HHZ196693 HRR196681:HRV196693 IBN196681:IBR196693 ILJ196681:ILN196693 IVF196681:IVJ196693 JFB196681:JFF196693 JOX196681:JPB196693 JYT196681:JYX196693 KIP196681:KIT196693 KSL196681:KSP196693 LCH196681:LCL196693 LMD196681:LMH196693 LVZ196681:LWD196693 MFV196681:MFZ196693 MPR196681:MPV196693 MZN196681:MZR196693 NJJ196681:NJN196693 NTF196681:NTJ196693 ODB196681:ODF196693 OMX196681:ONB196693 OWT196681:OWX196693 PGP196681:PGT196693 PQL196681:PQP196693 QAH196681:QAL196693 QKD196681:QKH196693 QTZ196681:QUD196693 RDV196681:RDZ196693 RNR196681:RNV196693 RXN196681:RXR196693 SHJ196681:SHN196693 SRF196681:SRJ196693 TBB196681:TBF196693 TKX196681:TLB196693 TUT196681:TUX196693 UEP196681:UET196693 UOL196681:UOP196693 UYH196681:UYL196693 VID196681:VIH196693 VRZ196681:VSD196693 WBV196681:WBZ196693 WLR196681:WLV196693 WVN196681:WVR196693 F262217:J262229 JB262217:JF262229 SX262217:TB262229 ACT262217:ACX262229 AMP262217:AMT262229 AWL262217:AWP262229 BGH262217:BGL262229 BQD262217:BQH262229 BZZ262217:CAD262229 CJV262217:CJZ262229 CTR262217:CTV262229 DDN262217:DDR262229 DNJ262217:DNN262229 DXF262217:DXJ262229 EHB262217:EHF262229 EQX262217:ERB262229 FAT262217:FAX262229 FKP262217:FKT262229 FUL262217:FUP262229 GEH262217:GEL262229 GOD262217:GOH262229 GXZ262217:GYD262229 HHV262217:HHZ262229 HRR262217:HRV262229 IBN262217:IBR262229 ILJ262217:ILN262229 IVF262217:IVJ262229 JFB262217:JFF262229 JOX262217:JPB262229 JYT262217:JYX262229 KIP262217:KIT262229 KSL262217:KSP262229 LCH262217:LCL262229 LMD262217:LMH262229 LVZ262217:LWD262229 MFV262217:MFZ262229 MPR262217:MPV262229 MZN262217:MZR262229 NJJ262217:NJN262229 NTF262217:NTJ262229 ODB262217:ODF262229 OMX262217:ONB262229 OWT262217:OWX262229 PGP262217:PGT262229 PQL262217:PQP262229 QAH262217:QAL262229 QKD262217:QKH262229 QTZ262217:QUD262229 RDV262217:RDZ262229 RNR262217:RNV262229 RXN262217:RXR262229 SHJ262217:SHN262229 SRF262217:SRJ262229 TBB262217:TBF262229 TKX262217:TLB262229 TUT262217:TUX262229 UEP262217:UET262229 UOL262217:UOP262229 UYH262217:UYL262229 VID262217:VIH262229 VRZ262217:VSD262229 WBV262217:WBZ262229 WLR262217:WLV262229 WVN262217:WVR262229 F327753:J327765 JB327753:JF327765 SX327753:TB327765 ACT327753:ACX327765 AMP327753:AMT327765 AWL327753:AWP327765 BGH327753:BGL327765 BQD327753:BQH327765 BZZ327753:CAD327765 CJV327753:CJZ327765 CTR327753:CTV327765 DDN327753:DDR327765 DNJ327753:DNN327765 DXF327753:DXJ327765 EHB327753:EHF327765 EQX327753:ERB327765 FAT327753:FAX327765 FKP327753:FKT327765 FUL327753:FUP327765 GEH327753:GEL327765 GOD327753:GOH327765 GXZ327753:GYD327765 HHV327753:HHZ327765 HRR327753:HRV327765 IBN327753:IBR327765 ILJ327753:ILN327765 IVF327753:IVJ327765 JFB327753:JFF327765 JOX327753:JPB327765 JYT327753:JYX327765 KIP327753:KIT327765 KSL327753:KSP327765 LCH327753:LCL327765 LMD327753:LMH327765 LVZ327753:LWD327765 MFV327753:MFZ327765 MPR327753:MPV327765 MZN327753:MZR327765 NJJ327753:NJN327765 NTF327753:NTJ327765 ODB327753:ODF327765 OMX327753:ONB327765 OWT327753:OWX327765 PGP327753:PGT327765 PQL327753:PQP327765 QAH327753:QAL327765 QKD327753:QKH327765 QTZ327753:QUD327765 RDV327753:RDZ327765 RNR327753:RNV327765 RXN327753:RXR327765 SHJ327753:SHN327765 SRF327753:SRJ327765 TBB327753:TBF327765 TKX327753:TLB327765 TUT327753:TUX327765 UEP327753:UET327765 UOL327753:UOP327765 UYH327753:UYL327765 VID327753:VIH327765 VRZ327753:VSD327765 WBV327753:WBZ327765 WLR327753:WLV327765 WVN327753:WVR327765 F393289:J393301 JB393289:JF393301 SX393289:TB393301 ACT393289:ACX393301 AMP393289:AMT393301 AWL393289:AWP393301 BGH393289:BGL393301 BQD393289:BQH393301 BZZ393289:CAD393301 CJV393289:CJZ393301 CTR393289:CTV393301 DDN393289:DDR393301 DNJ393289:DNN393301 DXF393289:DXJ393301 EHB393289:EHF393301 EQX393289:ERB393301 FAT393289:FAX393301 FKP393289:FKT393301 FUL393289:FUP393301 GEH393289:GEL393301 GOD393289:GOH393301 GXZ393289:GYD393301 HHV393289:HHZ393301 HRR393289:HRV393301 IBN393289:IBR393301 ILJ393289:ILN393301 IVF393289:IVJ393301 JFB393289:JFF393301 JOX393289:JPB393301 JYT393289:JYX393301 KIP393289:KIT393301 KSL393289:KSP393301 LCH393289:LCL393301 LMD393289:LMH393301 LVZ393289:LWD393301 MFV393289:MFZ393301 MPR393289:MPV393301 MZN393289:MZR393301 NJJ393289:NJN393301 NTF393289:NTJ393301 ODB393289:ODF393301 OMX393289:ONB393301 OWT393289:OWX393301 PGP393289:PGT393301 PQL393289:PQP393301 QAH393289:QAL393301 QKD393289:QKH393301 QTZ393289:QUD393301 RDV393289:RDZ393301 RNR393289:RNV393301 RXN393289:RXR393301 SHJ393289:SHN393301 SRF393289:SRJ393301 TBB393289:TBF393301 TKX393289:TLB393301 TUT393289:TUX393301 UEP393289:UET393301 UOL393289:UOP393301 UYH393289:UYL393301 VID393289:VIH393301 VRZ393289:VSD393301 WBV393289:WBZ393301 WLR393289:WLV393301 WVN393289:WVR393301 F458825:J458837 JB458825:JF458837 SX458825:TB458837 ACT458825:ACX458837 AMP458825:AMT458837 AWL458825:AWP458837 BGH458825:BGL458837 BQD458825:BQH458837 BZZ458825:CAD458837 CJV458825:CJZ458837 CTR458825:CTV458837 DDN458825:DDR458837 DNJ458825:DNN458837 DXF458825:DXJ458837 EHB458825:EHF458837 EQX458825:ERB458837 FAT458825:FAX458837 FKP458825:FKT458837 FUL458825:FUP458837 GEH458825:GEL458837 GOD458825:GOH458837 GXZ458825:GYD458837 HHV458825:HHZ458837 HRR458825:HRV458837 IBN458825:IBR458837 ILJ458825:ILN458837 IVF458825:IVJ458837 JFB458825:JFF458837 JOX458825:JPB458837 JYT458825:JYX458837 KIP458825:KIT458837 KSL458825:KSP458837 LCH458825:LCL458837 LMD458825:LMH458837 LVZ458825:LWD458837 MFV458825:MFZ458837 MPR458825:MPV458837 MZN458825:MZR458837 NJJ458825:NJN458837 NTF458825:NTJ458837 ODB458825:ODF458837 OMX458825:ONB458837 OWT458825:OWX458837 PGP458825:PGT458837 PQL458825:PQP458837 QAH458825:QAL458837 QKD458825:QKH458837 QTZ458825:QUD458837 RDV458825:RDZ458837 RNR458825:RNV458837 RXN458825:RXR458837 SHJ458825:SHN458837 SRF458825:SRJ458837 TBB458825:TBF458837 TKX458825:TLB458837 TUT458825:TUX458837 UEP458825:UET458837 UOL458825:UOP458837 UYH458825:UYL458837 VID458825:VIH458837 VRZ458825:VSD458837 WBV458825:WBZ458837 WLR458825:WLV458837 WVN458825:WVR458837 F524361:J524373 JB524361:JF524373 SX524361:TB524373 ACT524361:ACX524373 AMP524361:AMT524373 AWL524361:AWP524373 BGH524361:BGL524373 BQD524361:BQH524373 BZZ524361:CAD524373 CJV524361:CJZ524373 CTR524361:CTV524373 DDN524361:DDR524373 DNJ524361:DNN524373 DXF524361:DXJ524373 EHB524361:EHF524373 EQX524361:ERB524373 FAT524361:FAX524373 FKP524361:FKT524373 FUL524361:FUP524373 GEH524361:GEL524373 GOD524361:GOH524373 GXZ524361:GYD524373 HHV524361:HHZ524373 HRR524361:HRV524373 IBN524361:IBR524373 ILJ524361:ILN524373 IVF524361:IVJ524373 JFB524361:JFF524373 JOX524361:JPB524373 JYT524361:JYX524373 KIP524361:KIT524373 KSL524361:KSP524373 LCH524361:LCL524373 LMD524361:LMH524373 LVZ524361:LWD524373 MFV524361:MFZ524373 MPR524361:MPV524373 MZN524361:MZR524373 NJJ524361:NJN524373 NTF524361:NTJ524373 ODB524361:ODF524373 OMX524361:ONB524373 OWT524361:OWX524373 PGP524361:PGT524373 PQL524361:PQP524373 QAH524361:QAL524373 QKD524361:QKH524373 QTZ524361:QUD524373 RDV524361:RDZ524373 RNR524361:RNV524373 RXN524361:RXR524373 SHJ524361:SHN524373 SRF524361:SRJ524373 TBB524361:TBF524373 TKX524361:TLB524373 TUT524361:TUX524373 UEP524361:UET524373 UOL524361:UOP524373 UYH524361:UYL524373 VID524361:VIH524373 VRZ524361:VSD524373 WBV524361:WBZ524373 WLR524361:WLV524373 WVN524361:WVR524373 F589897:J589909 JB589897:JF589909 SX589897:TB589909 ACT589897:ACX589909 AMP589897:AMT589909 AWL589897:AWP589909 BGH589897:BGL589909 BQD589897:BQH589909 BZZ589897:CAD589909 CJV589897:CJZ589909 CTR589897:CTV589909 DDN589897:DDR589909 DNJ589897:DNN589909 DXF589897:DXJ589909 EHB589897:EHF589909 EQX589897:ERB589909 FAT589897:FAX589909 FKP589897:FKT589909 FUL589897:FUP589909 GEH589897:GEL589909 GOD589897:GOH589909 GXZ589897:GYD589909 HHV589897:HHZ589909 HRR589897:HRV589909 IBN589897:IBR589909 ILJ589897:ILN589909 IVF589897:IVJ589909 JFB589897:JFF589909 JOX589897:JPB589909 JYT589897:JYX589909 KIP589897:KIT589909 KSL589897:KSP589909 LCH589897:LCL589909 LMD589897:LMH589909 LVZ589897:LWD589909 MFV589897:MFZ589909 MPR589897:MPV589909 MZN589897:MZR589909 NJJ589897:NJN589909 NTF589897:NTJ589909 ODB589897:ODF589909 OMX589897:ONB589909 OWT589897:OWX589909 PGP589897:PGT589909 PQL589897:PQP589909 QAH589897:QAL589909 QKD589897:QKH589909 QTZ589897:QUD589909 RDV589897:RDZ589909 RNR589897:RNV589909 RXN589897:RXR589909 SHJ589897:SHN589909 SRF589897:SRJ589909 TBB589897:TBF589909 TKX589897:TLB589909 TUT589897:TUX589909 UEP589897:UET589909 UOL589897:UOP589909 UYH589897:UYL589909 VID589897:VIH589909 VRZ589897:VSD589909 WBV589897:WBZ589909 WLR589897:WLV589909 WVN589897:WVR589909 F655433:J655445 JB655433:JF655445 SX655433:TB655445 ACT655433:ACX655445 AMP655433:AMT655445 AWL655433:AWP655445 BGH655433:BGL655445 BQD655433:BQH655445 BZZ655433:CAD655445 CJV655433:CJZ655445 CTR655433:CTV655445 DDN655433:DDR655445 DNJ655433:DNN655445 DXF655433:DXJ655445 EHB655433:EHF655445 EQX655433:ERB655445 FAT655433:FAX655445 FKP655433:FKT655445 FUL655433:FUP655445 GEH655433:GEL655445 GOD655433:GOH655445 GXZ655433:GYD655445 HHV655433:HHZ655445 HRR655433:HRV655445 IBN655433:IBR655445 ILJ655433:ILN655445 IVF655433:IVJ655445 JFB655433:JFF655445 JOX655433:JPB655445 JYT655433:JYX655445 KIP655433:KIT655445 KSL655433:KSP655445 LCH655433:LCL655445 LMD655433:LMH655445 LVZ655433:LWD655445 MFV655433:MFZ655445 MPR655433:MPV655445 MZN655433:MZR655445 NJJ655433:NJN655445 NTF655433:NTJ655445 ODB655433:ODF655445 OMX655433:ONB655445 OWT655433:OWX655445 PGP655433:PGT655445 PQL655433:PQP655445 QAH655433:QAL655445 QKD655433:QKH655445 QTZ655433:QUD655445 RDV655433:RDZ655445 RNR655433:RNV655445 RXN655433:RXR655445 SHJ655433:SHN655445 SRF655433:SRJ655445 TBB655433:TBF655445 TKX655433:TLB655445 TUT655433:TUX655445 UEP655433:UET655445 UOL655433:UOP655445 UYH655433:UYL655445 VID655433:VIH655445 VRZ655433:VSD655445 WBV655433:WBZ655445 WLR655433:WLV655445 WVN655433:WVR655445 F720969:J720981 JB720969:JF720981 SX720969:TB720981 ACT720969:ACX720981 AMP720969:AMT720981 AWL720969:AWP720981 BGH720969:BGL720981 BQD720969:BQH720981 BZZ720969:CAD720981 CJV720969:CJZ720981 CTR720969:CTV720981 DDN720969:DDR720981 DNJ720969:DNN720981 DXF720969:DXJ720981 EHB720969:EHF720981 EQX720969:ERB720981 FAT720969:FAX720981 FKP720969:FKT720981 FUL720969:FUP720981 GEH720969:GEL720981 GOD720969:GOH720981 GXZ720969:GYD720981 HHV720969:HHZ720981 HRR720969:HRV720981 IBN720969:IBR720981 ILJ720969:ILN720981 IVF720969:IVJ720981 JFB720969:JFF720981 JOX720969:JPB720981 JYT720969:JYX720981 KIP720969:KIT720981 KSL720969:KSP720981 LCH720969:LCL720981 LMD720969:LMH720981 LVZ720969:LWD720981 MFV720969:MFZ720981 MPR720969:MPV720981 MZN720969:MZR720981 NJJ720969:NJN720981 NTF720969:NTJ720981 ODB720969:ODF720981 OMX720969:ONB720981 OWT720969:OWX720981 PGP720969:PGT720981 PQL720969:PQP720981 QAH720969:QAL720981 QKD720969:QKH720981 QTZ720969:QUD720981 RDV720969:RDZ720981 RNR720969:RNV720981 RXN720969:RXR720981 SHJ720969:SHN720981 SRF720969:SRJ720981 TBB720969:TBF720981 TKX720969:TLB720981 TUT720969:TUX720981 UEP720969:UET720981 UOL720969:UOP720981 UYH720969:UYL720981 VID720969:VIH720981 VRZ720969:VSD720981 WBV720969:WBZ720981 WLR720969:WLV720981 WVN720969:WVR720981 F786505:J786517 JB786505:JF786517 SX786505:TB786517 ACT786505:ACX786517 AMP786505:AMT786517 AWL786505:AWP786517 BGH786505:BGL786517 BQD786505:BQH786517 BZZ786505:CAD786517 CJV786505:CJZ786517 CTR786505:CTV786517 DDN786505:DDR786517 DNJ786505:DNN786517 DXF786505:DXJ786517 EHB786505:EHF786517 EQX786505:ERB786517 FAT786505:FAX786517 FKP786505:FKT786517 FUL786505:FUP786517 GEH786505:GEL786517 GOD786505:GOH786517 GXZ786505:GYD786517 HHV786505:HHZ786517 HRR786505:HRV786517 IBN786505:IBR786517 ILJ786505:ILN786517 IVF786505:IVJ786517 JFB786505:JFF786517 JOX786505:JPB786517 JYT786505:JYX786517 KIP786505:KIT786517 KSL786505:KSP786517 LCH786505:LCL786517 LMD786505:LMH786517 LVZ786505:LWD786517 MFV786505:MFZ786517 MPR786505:MPV786517 MZN786505:MZR786517 NJJ786505:NJN786517 NTF786505:NTJ786517 ODB786505:ODF786517 OMX786505:ONB786517 OWT786505:OWX786517 PGP786505:PGT786517 PQL786505:PQP786517 QAH786505:QAL786517 QKD786505:QKH786517 QTZ786505:QUD786517 RDV786505:RDZ786517 RNR786505:RNV786517 RXN786505:RXR786517 SHJ786505:SHN786517 SRF786505:SRJ786517 TBB786505:TBF786517 TKX786505:TLB786517 TUT786505:TUX786517 UEP786505:UET786517 UOL786505:UOP786517 UYH786505:UYL786517 VID786505:VIH786517 VRZ786505:VSD786517 WBV786505:WBZ786517 WLR786505:WLV786517 WVN786505:WVR786517 F852041:J852053 JB852041:JF852053 SX852041:TB852053 ACT852041:ACX852053 AMP852041:AMT852053 AWL852041:AWP852053 BGH852041:BGL852053 BQD852041:BQH852053 BZZ852041:CAD852053 CJV852041:CJZ852053 CTR852041:CTV852053 DDN852041:DDR852053 DNJ852041:DNN852053 DXF852041:DXJ852053 EHB852041:EHF852053 EQX852041:ERB852053 FAT852041:FAX852053 FKP852041:FKT852053 FUL852041:FUP852053 GEH852041:GEL852053 GOD852041:GOH852053 GXZ852041:GYD852053 HHV852041:HHZ852053 HRR852041:HRV852053 IBN852041:IBR852053 ILJ852041:ILN852053 IVF852041:IVJ852053 JFB852041:JFF852053 JOX852041:JPB852053 JYT852041:JYX852053 KIP852041:KIT852053 KSL852041:KSP852053 LCH852041:LCL852053 LMD852041:LMH852053 LVZ852041:LWD852053 MFV852041:MFZ852053 MPR852041:MPV852053 MZN852041:MZR852053 NJJ852041:NJN852053 NTF852041:NTJ852053 ODB852041:ODF852053 OMX852041:ONB852053 OWT852041:OWX852053 PGP852041:PGT852053 PQL852041:PQP852053 QAH852041:QAL852053 QKD852041:QKH852053 QTZ852041:QUD852053 RDV852041:RDZ852053 RNR852041:RNV852053 RXN852041:RXR852053 SHJ852041:SHN852053 SRF852041:SRJ852053 TBB852041:TBF852053 TKX852041:TLB852053 TUT852041:TUX852053 UEP852041:UET852053 UOL852041:UOP852053 UYH852041:UYL852053 VID852041:VIH852053 VRZ852041:VSD852053 WBV852041:WBZ852053 WLR852041:WLV852053 WVN852041:WVR852053 F917577:J917589 JB917577:JF917589 SX917577:TB917589 ACT917577:ACX917589 AMP917577:AMT917589 AWL917577:AWP917589 BGH917577:BGL917589 BQD917577:BQH917589 BZZ917577:CAD917589 CJV917577:CJZ917589 CTR917577:CTV917589 DDN917577:DDR917589 DNJ917577:DNN917589 DXF917577:DXJ917589 EHB917577:EHF917589 EQX917577:ERB917589 FAT917577:FAX917589 FKP917577:FKT917589 FUL917577:FUP917589 GEH917577:GEL917589 GOD917577:GOH917589 GXZ917577:GYD917589 HHV917577:HHZ917589 HRR917577:HRV917589 IBN917577:IBR917589 ILJ917577:ILN917589 IVF917577:IVJ917589 JFB917577:JFF917589 JOX917577:JPB917589 JYT917577:JYX917589 KIP917577:KIT917589 KSL917577:KSP917589 LCH917577:LCL917589 LMD917577:LMH917589 LVZ917577:LWD917589 MFV917577:MFZ917589 MPR917577:MPV917589 MZN917577:MZR917589 NJJ917577:NJN917589 NTF917577:NTJ917589 ODB917577:ODF917589 OMX917577:ONB917589 OWT917577:OWX917589 PGP917577:PGT917589 PQL917577:PQP917589 QAH917577:QAL917589 QKD917577:QKH917589 QTZ917577:QUD917589 RDV917577:RDZ917589 RNR917577:RNV917589 RXN917577:RXR917589 SHJ917577:SHN917589 SRF917577:SRJ917589 TBB917577:TBF917589 TKX917577:TLB917589 TUT917577:TUX917589 UEP917577:UET917589 UOL917577:UOP917589 UYH917577:UYL917589 VID917577:VIH917589 VRZ917577:VSD917589 WBV917577:WBZ917589 WLR917577:WLV917589 WVN917577:WVR917589 F983113:J983125 JB983113:JF983125 SX983113:TB983125 ACT983113:ACX983125 AMP983113:AMT983125 AWL983113:AWP983125 BGH983113:BGL983125 BQD983113:BQH983125 BZZ983113:CAD983125 CJV983113:CJZ983125 CTR983113:CTV983125 DDN983113:DDR983125 DNJ983113:DNN983125 DXF983113:DXJ983125 EHB983113:EHF983125 EQX983113:ERB983125 FAT983113:FAX983125 FKP983113:FKT983125 FUL983113:FUP983125 GEH983113:GEL983125 GOD983113:GOH983125 GXZ983113:GYD983125 HHV983113:HHZ983125 HRR983113:HRV983125 IBN983113:IBR983125 ILJ983113:ILN983125 IVF983113:IVJ983125 JFB983113:JFF983125 JOX983113:JPB983125 JYT983113:JYX983125 KIP983113:KIT983125 KSL983113:KSP983125 LCH983113:LCL983125 LMD983113:LMH983125 LVZ983113:LWD983125 MFV983113:MFZ983125 MPR983113:MPV983125 MZN983113:MZR983125 NJJ983113:NJN983125 NTF983113:NTJ983125 ODB983113:ODF983125 OMX983113:ONB983125 OWT983113:OWX983125 PGP983113:PGT983125 PQL983113:PQP983125 QAH983113:QAL983125 QKD983113:QKH983125 QTZ983113:QUD983125 RDV983113:RDZ983125 RNR983113:RNV983125 RXN983113:RXR983125 SHJ983113:SHN983125 SRF983113:SRJ983125 TBB983113:TBF983125 TKX983113:TLB983125 TUT983113:TUX983125 UEP983113:UET983125 UOL983113:UOP983125 UYH983113:UYL983125 VID983113:VIH983125 VRZ983113:VSD983125 WBV983113:WBZ983125 WLR983113:WLV983125 WVN983113:WVR983125 F63:J72 JB63:JF72 SX63:TB72 ACT63:ACX72 AMP63:AMT72 AWL63:AWP72 BGH63:BGL72 BQD63:BQH72 BZZ63:CAD72 CJV63:CJZ72 CTR63:CTV72 DDN63:DDR72 DNJ63:DNN72 DXF63:DXJ72 EHB63:EHF72 EQX63:ERB72 FAT63:FAX72 FKP63:FKT72 FUL63:FUP72 GEH63:GEL72 GOD63:GOH72 GXZ63:GYD72 HHV63:HHZ72 HRR63:HRV72 IBN63:IBR72 ILJ63:ILN72 IVF63:IVJ72 JFB63:JFF72 JOX63:JPB72 JYT63:JYX72 KIP63:KIT72 KSL63:KSP72 LCH63:LCL72 LMD63:LMH72 LVZ63:LWD72 MFV63:MFZ72 MPR63:MPV72 MZN63:MZR72 NJJ63:NJN72 NTF63:NTJ72 ODB63:ODF72 OMX63:ONB72 OWT63:OWX72 PGP63:PGT72 PQL63:PQP72 QAH63:QAL72 QKD63:QKH72 QTZ63:QUD72 RDV63:RDZ72 RNR63:RNV72 RXN63:RXR72 SHJ63:SHN72 SRF63:SRJ72 TBB63:TBF72 TKX63:TLB72 TUT63:TUX72 UEP63:UET72 UOL63:UOP72 UYH63:UYL72 VID63:VIH72 VRZ63:VSD72 WBV63:WBZ72 WLR63:WLV72 WVN63:WVR72 F65598:J65607 JB65598:JF65607 SX65598:TB65607 ACT65598:ACX65607 AMP65598:AMT65607 AWL65598:AWP65607 BGH65598:BGL65607 BQD65598:BQH65607 BZZ65598:CAD65607 CJV65598:CJZ65607 CTR65598:CTV65607 DDN65598:DDR65607 DNJ65598:DNN65607 DXF65598:DXJ65607 EHB65598:EHF65607 EQX65598:ERB65607 FAT65598:FAX65607 FKP65598:FKT65607 FUL65598:FUP65607 GEH65598:GEL65607 GOD65598:GOH65607 GXZ65598:GYD65607 HHV65598:HHZ65607 HRR65598:HRV65607 IBN65598:IBR65607 ILJ65598:ILN65607 IVF65598:IVJ65607 JFB65598:JFF65607 JOX65598:JPB65607 JYT65598:JYX65607 KIP65598:KIT65607 KSL65598:KSP65607 LCH65598:LCL65607 LMD65598:LMH65607 LVZ65598:LWD65607 MFV65598:MFZ65607 MPR65598:MPV65607 MZN65598:MZR65607 NJJ65598:NJN65607 NTF65598:NTJ65607 ODB65598:ODF65607 OMX65598:ONB65607 OWT65598:OWX65607 PGP65598:PGT65607 PQL65598:PQP65607 QAH65598:QAL65607 QKD65598:QKH65607 QTZ65598:QUD65607 RDV65598:RDZ65607 RNR65598:RNV65607 RXN65598:RXR65607 SHJ65598:SHN65607 SRF65598:SRJ65607 TBB65598:TBF65607 TKX65598:TLB65607 TUT65598:TUX65607 UEP65598:UET65607 UOL65598:UOP65607 UYH65598:UYL65607 VID65598:VIH65607 VRZ65598:VSD65607 WBV65598:WBZ65607 WLR65598:WLV65607 WVN65598:WVR65607 F131134:J131143 JB131134:JF131143 SX131134:TB131143 ACT131134:ACX131143 AMP131134:AMT131143 AWL131134:AWP131143 BGH131134:BGL131143 BQD131134:BQH131143 BZZ131134:CAD131143 CJV131134:CJZ131143 CTR131134:CTV131143 DDN131134:DDR131143 DNJ131134:DNN131143 DXF131134:DXJ131143 EHB131134:EHF131143 EQX131134:ERB131143 FAT131134:FAX131143 FKP131134:FKT131143 FUL131134:FUP131143 GEH131134:GEL131143 GOD131134:GOH131143 GXZ131134:GYD131143 HHV131134:HHZ131143 HRR131134:HRV131143 IBN131134:IBR131143 ILJ131134:ILN131143 IVF131134:IVJ131143 JFB131134:JFF131143 JOX131134:JPB131143 JYT131134:JYX131143 KIP131134:KIT131143 KSL131134:KSP131143 LCH131134:LCL131143 LMD131134:LMH131143 LVZ131134:LWD131143 MFV131134:MFZ131143 MPR131134:MPV131143 MZN131134:MZR131143 NJJ131134:NJN131143 NTF131134:NTJ131143 ODB131134:ODF131143 OMX131134:ONB131143 OWT131134:OWX131143 PGP131134:PGT131143 PQL131134:PQP131143 QAH131134:QAL131143 QKD131134:QKH131143 QTZ131134:QUD131143 RDV131134:RDZ131143 RNR131134:RNV131143 RXN131134:RXR131143 SHJ131134:SHN131143 SRF131134:SRJ131143 TBB131134:TBF131143 TKX131134:TLB131143 TUT131134:TUX131143 UEP131134:UET131143 UOL131134:UOP131143 UYH131134:UYL131143 VID131134:VIH131143 VRZ131134:VSD131143 WBV131134:WBZ131143 WLR131134:WLV131143 WVN131134:WVR131143 F196670:J196679 JB196670:JF196679 SX196670:TB196679 ACT196670:ACX196679 AMP196670:AMT196679 AWL196670:AWP196679 BGH196670:BGL196679 BQD196670:BQH196679 BZZ196670:CAD196679 CJV196670:CJZ196679 CTR196670:CTV196679 DDN196670:DDR196679 DNJ196670:DNN196679 DXF196670:DXJ196679 EHB196670:EHF196679 EQX196670:ERB196679 FAT196670:FAX196679 FKP196670:FKT196679 FUL196670:FUP196679 GEH196670:GEL196679 GOD196670:GOH196679 GXZ196670:GYD196679 HHV196670:HHZ196679 HRR196670:HRV196679 IBN196670:IBR196679 ILJ196670:ILN196679 IVF196670:IVJ196679 JFB196670:JFF196679 JOX196670:JPB196679 JYT196670:JYX196679 KIP196670:KIT196679 KSL196670:KSP196679 LCH196670:LCL196679 LMD196670:LMH196679 LVZ196670:LWD196679 MFV196670:MFZ196679 MPR196670:MPV196679 MZN196670:MZR196679 NJJ196670:NJN196679 NTF196670:NTJ196679 ODB196670:ODF196679 OMX196670:ONB196679 OWT196670:OWX196679 PGP196670:PGT196679 PQL196670:PQP196679 QAH196670:QAL196679 QKD196670:QKH196679 QTZ196670:QUD196679 RDV196670:RDZ196679 RNR196670:RNV196679 RXN196670:RXR196679 SHJ196670:SHN196679 SRF196670:SRJ196679 TBB196670:TBF196679 TKX196670:TLB196679 TUT196670:TUX196679 UEP196670:UET196679 UOL196670:UOP196679 UYH196670:UYL196679 VID196670:VIH196679 VRZ196670:VSD196679 WBV196670:WBZ196679 WLR196670:WLV196679 WVN196670:WVR196679 F262206:J262215 JB262206:JF262215 SX262206:TB262215 ACT262206:ACX262215 AMP262206:AMT262215 AWL262206:AWP262215 BGH262206:BGL262215 BQD262206:BQH262215 BZZ262206:CAD262215 CJV262206:CJZ262215 CTR262206:CTV262215 DDN262206:DDR262215 DNJ262206:DNN262215 DXF262206:DXJ262215 EHB262206:EHF262215 EQX262206:ERB262215 FAT262206:FAX262215 FKP262206:FKT262215 FUL262206:FUP262215 GEH262206:GEL262215 GOD262206:GOH262215 GXZ262206:GYD262215 HHV262206:HHZ262215 HRR262206:HRV262215 IBN262206:IBR262215 ILJ262206:ILN262215 IVF262206:IVJ262215 JFB262206:JFF262215 JOX262206:JPB262215 JYT262206:JYX262215 KIP262206:KIT262215 KSL262206:KSP262215 LCH262206:LCL262215 LMD262206:LMH262215 LVZ262206:LWD262215 MFV262206:MFZ262215 MPR262206:MPV262215 MZN262206:MZR262215 NJJ262206:NJN262215 NTF262206:NTJ262215 ODB262206:ODF262215 OMX262206:ONB262215 OWT262206:OWX262215 PGP262206:PGT262215 PQL262206:PQP262215 QAH262206:QAL262215 QKD262206:QKH262215 QTZ262206:QUD262215 RDV262206:RDZ262215 RNR262206:RNV262215 RXN262206:RXR262215 SHJ262206:SHN262215 SRF262206:SRJ262215 TBB262206:TBF262215 TKX262206:TLB262215 TUT262206:TUX262215 UEP262206:UET262215 UOL262206:UOP262215 UYH262206:UYL262215 VID262206:VIH262215 VRZ262206:VSD262215 WBV262206:WBZ262215 WLR262206:WLV262215 WVN262206:WVR262215 F327742:J327751 JB327742:JF327751 SX327742:TB327751 ACT327742:ACX327751 AMP327742:AMT327751 AWL327742:AWP327751 BGH327742:BGL327751 BQD327742:BQH327751 BZZ327742:CAD327751 CJV327742:CJZ327751 CTR327742:CTV327751 DDN327742:DDR327751 DNJ327742:DNN327751 DXF327742:DXJ327751 EHB327742:EHF327751 EQX327742:ERB327751 FAT327742:FAX327751 FKP327742:FKT327751 FUL327742:FUP327751 GEH327742:GEL327751 GOD327742:GOH327751 GXZ327742:GYD327751 HHV327742:HHZ327751 HRR327742:HRV327751 IBN327742:IBR327751 ILJ327742:ILN327751 IVF327742:IVJ327751 JFB327742:JFF327751 JOX327742:JPB327751 JYT327742:JYX327751 KIP327742:KIT327751 KSL327742:KSP327751 LCH327742:LCL327751 LMD327742:LMH327751 LVZ327742:LWD327751 MFV327742:MFZ327751 MPR327742:MPV327751 MZN327742:MZR327751 NJJ327742:NJN327751 NTF327742:NTJ327751 ODB327742:ODF327751 OMX327742:ONB327751 OWT327742:OWX327751 PGP327742:PGT327751 PQL327742:PQP327751 QAH327742:QAL327751 QKD327742:QKH327751 QTZ327742:QUD327751 RDV327742:RDZ327751 RNR327742:RNV327751 RXN327742:RXR327751 SHJ327742:SHN327751 SRF327742:SRJ327751 TBB327742:TBF327751 TKX327742:TLB327751 TUT327742:TUX327751 UEP327742:UET327751 UOL327742:UOP327751 UYH327742:UYL327751 VID327742:VIH327751 VRZ327742:VSD327751 WBV327742:WBZ327751 WLR327742:WLV327751 WVN327742:WVR327751 F393278:J393287 JB393278:JF393287 SX393278:TB393287 ACT393278:ACX393287 AMP393278:AMT393287 AWL393278:AWP393287 BGH393278:BGL393287 BQD393278:BQH393287 BZZ393278:CAD393287 CJV393278:CJZ393287 CTR393278:CTV393287 DDN393278:DDR393287 DNJ393278:DNN393287 DXF393278:DXJ393287 EHB393278:EHF393287 EQX393278:ERB393287 FAT393278:FAX393287 FKP393278:FKT393287 FUL393278:FUP393287 GEH393278:GEL393287 GOD393278:GOH393287 GXZ393278:GYD393287 HHV393278:HHZ393287 HRR393278:HRV393287 IBN393278:IBR393287 ILJ393278:ILN393287 IVF393278:IVJ393287 JFB393278:JFF393287 JOX393278:JPB393287 JYT393278:JYX393287 KIP393278:KIT393287 KSL393278:KSP393287 LCH393278:LCL393287 LMD393278:LMH393287 LVZ393278:LWD393287 MFV393278:MFZ393287 MPR393278:MPV393287 MZN393278:MZR393287 NJJ393278:NJN393287 NTF393278:NTJ393287 ODB393278:ODF393287 OMX393278:ONB393287 OWT393278:OWX393287 PGP393278:PGT393287 PQL393278:PQP393287 QAH393278:QAL393287 QKD393278:QKH393287 QTZ393278:QUD393287 RDV393278:RDZ393287 RNR393278:RNV393287 RXN393278:RXR393287 SHJ393278:SHN393287 SRF393278:SRJ393287 TBB393278:TBF393287 TKX393278:TLB393287 TUT393278:TUX393287 UEP393278:UET393287 UOL393278:UOP393287 UYH393278:UYL393287 VID393278:VIH393287 VRZ393278:VSD393287 WBV393278:WBZ393287 WLR393278:WLV393287 WVN393278:WVR393287 F458814:J458823 JB458814:JF458823 SX458814:TB458823 ACT458814:ACX458823 AMP458814:AMT458823 AWL458814:AWP458823 BGH458814:BGL458823 BQD458814:BQH458823 BZZ458814:CAD458823 CJV458814:CJZ458823 CTR458814:CTV458823 DDN458814:DDR458823 DNJ458814:DNN458823 DXF458814:DXJ458823 EHB458814:EHF458823 EQX458814:ERB458823 FAT458814:FAX458823 FKP458814:FKT458823 FUL458814:FUP458823 GEH458814:GEL458823 GOD458814:GOH458823 GXZ458814:GYD458823 HHV458814:HHZ458823 HRR458814:HRV458823 IBN458814:IBR458823 ILJ458814:ILN458823 IVF458814:IVJ458823 JFB458814:JFF458823 JOX458814:JPB458823 JYT458814:JYX458823 KIP458814:KIT458823 KSL458814:KSP458823 LCH458814:LCL458823 LMD458814:LMH458823 LVZ458814:LWD458823 MFV458814:MFZ458823 MPR458814:MPV458823 MZN458814:MZR458823 NJJ458814:NJN458823 NTF458814:NTJ458823 ODB458814:ODF458823 OMX458814:ONB458823 OWT458814:OWX458823 PGP458814:PGT458823 PQL458814:PQP458823 QAH458814:QAL458823 QKD458814:QKH458823 QTZ458814:QUD458823 RDV458814:RDZ458823 RNR458814:RNV458823 RXN458814:RXR458823 SHJ458814:SHN458823 SRF458814:SRJ458823 TBB458814:TBF458823 TKX458814:TLB458823 TUT458814:TUX458823 UEP458814:UET458823 UOL458814:UOP458823 UYH458814:UYL458823 VID458814:VIH458823 VRZ458814:VSD458823 WBV458814:WBZ458823 WLR458814:WLV458823 WVN458814:WVR458823 F524350:J524359 JB524350:JF524359 SX524350:TB524359 ACT524350:ACX524359 AMP524350:AMT524359 AWL524350:AWP524359 BGH524350:BGL524359 BQD524350:BQH524359 BZZ524350:CAD524359 CJV524350:CJZ524359 CTR524350:CTV524359 DDN524350:DDR524359 DNJ524350:DNN524359 DXF524350:DXJ524359 EHB524350:EHF524359 EQX524350:ERB524359 FAT524350:FAX524359 FKP524350:FKT524359 FUL524350:FUP524359 GEH524350:GEL524359 GOD524350:GOH524359 GXZ524350:GYD524359 HHV524350:HHZ524359 HRR524350:HRV524359 IBN524350:IBR524359 ILJ524350:ILN524359 IVF524350:IVJ524359 JFB524350:JFF524359 JOX524350:JPB524359 JYT524350:JYX524359 KIP524350:KIT524359 KSL524350:KSP524359 LCH524350:LCL524359 LMD524350:LMH524359 LVZ524350:LWD524359 MFV524350:MFZ524359 MPR524350:MPV524359 MZN524350:MZR524359 NJJ524350:NJN524359 NTF524350:NTJ524359 ODB524350:ODF524359 OMX524350:ONB524359 OWT524350:OWX524359 PGP524350:PGT524359 PQL524350:PQP524359 QAH524350:QAL524359 QKD524350:QKH524359 QTZ524350:QUD524359 RDV524350:RDZ524359 RNR524350:RNV524359 RXN524350:RXR524359 SHJ524350:SHN524359 SRF524350:SRJ524359 TBB524350:TBF524359 TKX524350:TLB524359 TUT524350:TUX524359 UEP524350:UET524359 UOL524350:UOP524359 UYH524350:UYL524359 VID524350:VIH524359 VRZ524350:VSD524359 WBV524350:WBZ524359 WLR524350:WLV524359 WVN524350:WVR524359 F589886:J589895 JB589886:JF589895 SX589886:TB589895 ACT589886:ACX589895 AMP589886:AMT589895 AWL589886:AWP589895 BGH589886:BGL589895 BQD589886:BQH589895 BZZ589886:CAD589895 CJV589886:CJZ589895 CTR589886:CTV589895 DDN589886:DDR589895 DNJ589886:DNN589895 DXF589886:DXJ589895 EHB589886:EHF589895 EQX589886:ERB589895 FAT589886:FAX589895 FKP589886:FKT589895 FUL589886:FUP589895 GEH589886:GEL589895 GOD589886:GOH589895 GXZ589886:GYD589895 HHV589886:HHZ589895 HRR589886:HRV589895 IBN589886:IBR589895 ILJ589886:ILN589895 IVF589886:IVJ589895 JFB589886:JFF589895 JOX589886:JPB589895 JYT589886:JYX589895 KIP589886:KIT589895 KSL589886:KSP589895 LCH589886:LCL589895 LMD589886:LMH589895 LVZ589886:LWD589895 MFV589886:MFZ589895 MPR589886:MPV589895 MZN589886:MZR589895 NJJ589886:NJN589895 NTF589886:NTJ589895 ODB589886:ODF589895 OMX589886:ONB589895 OWT589886:OWX589895 PGP589886:PGT589895 PQL589886:PQP589895 QAH589886:QAL589895 QKD589886:QKH589895 QTZ589886:QUD589895 RDV589886:RDZ589895 RNR589886:RNV589895 RXN589886:RXR589895 SHJ589886:SHN589895 SRF589886:SRJ589895 TBB589886:TBF589895 TKX589886:TLB589895 TUT589886:TUX589895 UEP589886:UET589895 UOL589886:UOP589895 UYH589886:UYL589895 VID589886:VIH589895 VRZ589886:VSD589895 WBV589886:WBZ589895 WLR589886:WLV589895 WVN589886:WVR589895 F655422:J655431 JB655422:JF655431 SX655422:TB655431 ACT655422:ACX655431 AMP655422:AMT655431 AWL655422:AWP655431 BGH655422:BGL655431 BQD655422:BQH655431 BZZ655422:CAD655431 CJV655422:CJZ655431 CTR655422:CTV655431 DDN655422:DDR655431 DNJ655422:DNN655431 DXF655422:DXJ655431 EHB655422:EHF655431 EQX655422:ERB655431 FAT655422:FAX655431 FKP655422:FKT655431 FUL655422:FUP655431 GEH655422:GEL655431 GOD655422:GOH655431 GXZ655422:GYD655431 HHV655422:HHZ655431 HRR655422:HRV655431 IBN655422:IBR655431 ILJ655422:ILN655431 IVF655422:IVJ655431 JFB655422:JFF655431 JOX655422:JPB655431 JYT655422:JYX655431 KIP655422:KIT655431 KSL655422:KSP655431 LCH655422:LCL655431 LMD655422:LMH655431 LVZ655422:LWD655431 MFV655422:MFZ655431 MPR655422:MPV655431 MZN655422:MZR655431 NJJ655422:NJN655431 NTF655422:NTJ655431 ODB655422:ODF655431 OMX655422:ONB655431 OWT655422:OWX655431 PGP655422:PGT655431 PQL655422:PQP655431 QAH655422:QAL655431 QKD655422:QKH655431 QTZ655422:QUD655431 RDV655422:RDZ655431 RNR655422:RNV655431 RXN655422:RXR655431 SHJ655422:SHN655431 SRF655422:SRJ655431 TBB655422:TBF655431 TKX655422:TLB655431 TUT655422:TUX655431 UEP655422:UET655431 UOL655422:UOP655431 UYH655422:UYL655431 VID655422:VIH655431 VRZ655422:VSD655431 WBV655422:WBZ655431 WLR655422:WLV655431 WVN655422:WVR655431 F720958:J720967 JB720958:JF720967 SX720958:TB720967 ACT720958:ACX720967 AMP720958:AMT720967 AWL720958:AWP720967 BGH720958:BGL720967 BQD720958:BQH720967 BZZ720958:CAD720967 CJV720958:CJZ720967 CTR720958:CTV720967 DDN720958:DDR720967 DNJ720958:DNN720967 DXF720958:DXJ720967 EHB720958:EHF720967 EQX720958:ERB720967 FAT720958:FAX720967 FKP720958:FKT720967 FUL720958:FUP720967 GEH720958:GEL720967 GOD720958:GOH720967 GXZ720958:GYD720967 HHV720958:HHZ720967 HRR720958:HRV720967 IBN720958:IBR720967 ILJ720958:ILN720967 IVF720958:IVJ720967 JFB720958:JFF720967 JOX720958:JPB720967 JYT720958:JYX720967 KIP720958:KIT720967 KSL720958:KSP720967 LCH720958:LCL720967 LMD720958:LMH720967 LVZ720958:LWD720967 MFV720958:MFZ720967 MPR720958:MPV720967 MZN720958:MZR720967 NJJ720958:NJN720967 NTF720958:NTJ720967 ODB720958:ODF720967 OMX720958:ONB720967 OWT720958:OWX720967 PGP720958:PGT720967 PQL720958:PQP720967 QAH720958:QAL720967 QKD720958:QKH720967 QTZ720958:QUD720967 RDV720958:RDZ720967 RNR720958:RNV720967 RXN720958:RXR720967 SHJ720958:SHN720967 SRF720958:SRJ720967 TBB720958:TBF720967 TKX720958:TLB720967 TUT720958:TUX720967 UEP720958:UET720967 UOL720958:UOP720967 UYH720958:UYL720967 VID720958:VIH720967 VRZ720958:VSD720967 WBV720958:WBZ720967 WLR720958:WLV720967 WVN720958:WVR720967 F786494:J786503 JB786494:JF786503 SX786494:TB786503 ACT786494:ACX786503 AMP786494:AMT786503 AWL786494:AWP786503 BGH786494:BGL786503 BQD786494:BQH786503 BZZ786494:CAD786503 CJV786494:CJZ786503 CTR786494:CTV786503 DDN786494:DDR786503 DNJ786494:DNN786503 DXF786494:DXJ786503 EHB786494:EHF786503 EQX786494:ERB786503 FAT786494:FAX786503 FKP786494:FKT786503 FUL786494:FUP786503 GEH786494:GEL786503 GOD786494:GOH786503 GXZ786494:GYD786503 HHV786494:HHZ786503 HRR786494:HRV786503 IBN786494:IBR786503 ILJ786494:ILN786503 IVF786494:IVJ786503 JFB786494:JFF786503 JOX786494:JPB786503 JYT786494:JYX786503 KIP786494:KIT786503 KSL786494:KSP786503 LCH786494:LCL786503 LMD786494:LMH786503 LVZ786494:LWD786503 MFV786494:MFZ786503 MPR786494:MPV786503 MZN786494:MZR786503 NJJ786494:NJN786503 NTF786494:NTJ786503 ODB786494:ODF786503 OMX786494:ONB786503 OWT786494:OWX786503 PGP786494:PGT786503 PQL786494:PQP786503 QAH786494:QAL786503 QKD786494:QKH786503 QTZ786494:QUD786503 RDV786494:RDZ786503 RNR786494:RNV786503 RXN786494:RXR786503 SHJ786494:SHN786503 SRF786494:SRJ786503 TBB786494:TBF786503 TKX786494:TLB786503 TUT786494:TUX786503 UEP786494:UET786503 UOL786494:UOP786503 UYH786494:UYL786503 VID786494:VIH786503 VRZ786494:VSD786503 WBV786494:WBZ786503 WLR786494:WLV786503 WVN786494:WVR786503 F852030:J852039 JB852030:JF852039 SX852030:TB852039 ACT852030:ACX852039 AMP852030:AMT852039 AWL852030:AWP852039 BGH852030:BGL852039 BQD852030:BQH852039 BZZ852030:CAD852039 CJV852030:CJZ852039 CTR852030:CTV852039 DDN852030:DDR852039 DNJ852030:DNN852039 DXF852030:DXJ852039 EHB852030:EHF852039 EQX852030:ERB852039 FAT852030:FAX852039 FKP852030:FKT852039 FUL852030:FUP852039 GEH852030:GEL852039 GOD852030:GOH852039 GXZ852030:GYD852039 HHV852030:HHZ852039 HRR852030:HRV852039 IBN852030:IBR852039 ILJ852030:ILN852039 IVF852030:IVJ852039 JFB852030:JFF852039 JOX852030:JPB852039 JYT852030:JYX852039 KIP852030:KIT852039 KSL852030:KSP852039 LCH852030:LCL852039 LMD852030:LMH852039 LVZ852030:LWD852039 MFV852030:MFZ852039 MPR852030:MPV852039 MZN852030:MZR852039 NJJ852030:NJN852039 NTF852030:NTJ852039 ODB852030:ODF852039 OMX852030:ONB852039 OWT852030:OWX852039 PGP852030:PGT852039 PQL852030:PQP852039 QAH852030:QAL852039 QKD852030:QKH852039 QTZ852030:QUD852039 RDV852030:RDZ852039 RNR852030:RNV852039 RXN852030:RXR852039 SHJ852030:SHN852039 SRF852030:SRJ852039 TBB852030:TBF852039 TKX852030:TLB852039 TUT852030:TUX852039 UEP852030:UET852039 UOL852030:UOP852039 UYH852030:UYL852039 VID852030:VIH852039 VRZ852030:VSD852039 WBV852030:WBZ852039 WLR852030:WLV852039 WVN852030:WVR852039 F917566:J917575 JB917566:JF917575 SX917566:TB917575 ACT917566:ACX917575 AMP917566:AMT917575 AWL917566:AWP917575 BGH917566:BGL917575 BQD917566:BQH917575 BZZ917566:CAD917575 CJV917566:CJZ917575 CTR917566:CTV917575 DDN917566:DDR917575 DNJ917566:DNN917575 DXF917566:DXJ917575 EHB917566:EHF917575 EQX917566:ERB917575 FAT917566:FAX917575 FKP917566:FKT917575 FUL917566:FUP917575 GEH917566:GEL917575 GOD917566:GOH917575 GXZ917566:GYD917575 HHV917566:HHZ917575 HRR917566:HRV917575 IBN917566:IBR917575 ILJ917566:ILN917575 IVF917566:IVJ917575 JFB917566:JFF917575 JOX917566:JPB917575 JYT917566:JYX917575 KIP917566:KIT917575 KSL917566:KSP917575 LCH917566:LCL917575 LMD917566:LMH917575 LVZ917566:LWD917575 MFV917566:MFZ917575 MPR917566:MPV917575 MZN917566:MZR917575 NJJ917566:NJN917575 NTF917566:NTJ917575 ODB917566:ODF917575 OMX917566:ONB917575 OWT917566:OWX917575 PGP917566:PGT917575 PQL917566:PQP917575 QAH917566:QAL917575 QKD917566:QKH917575 QTZ917566:QUD917575 RDV917566:RDZ917575 RNR917566:RNV917575 RXN917566:RXR917575 SHJ917566:SHN917575 SRF917566:SRJ917575 TBB917566:TBF917575 TKX917566:TLB917575 TUT917566:TUX917575 UEP917566:UET917575 UOL917566:UOP917575 UYH917566:UYL917575 VID917566:VIH917575 VRZ917566:VSD917575 WBV917566:WBZ917575 WLR917566:WLV917575 WVN917566:WVR917575 F983102:J983111 JB983102:JF983111 SX983102:TB983111 ACT983102:ACX983111 AMP983102:AMT983111 AWL983102:AWP983111 BGH983102:BGL983111 BQD983102:BQH983111 BZZ983102:CAD983111 CJV983102:CJZ983111 CTR983102:CTV983111 DDN983102:DDR983111 DNJ983102:DNN983111 DXF983102:DXJ983111 EHB983102:EHF983111 EQX983102:ERB983111 FAT983102:FAX983111 FKP983102:FKT983111 FUL983102:FUP983111 GEH983102:GEL983111 GOD983102:GOH983111 GXZ983102:GYD983111 HHV983102:HHZ983111 HRR983102:HRV983111 IBN983102:IBR983111 ILJ983102:ILN983111 IVF983102:IVJ983111 JFB983102:JFF983111 JOX983102:JPB983111 JYT983102:JYX983111 KIP983102:KIT983111 KSL983102:KSP983111 LCH983102:LCL983111 LMD983102:LMH983111 LVZ983102:LWD983111 MFV983102:MFZ983111 MPR983102:MPV983111 MZN983102:MZR983111 NJJ983102:NJN983111 NTF983102:NTJ983111 ODB983102:ODF983111 OMX983102:ONB983111 OWT983102:OWX983111 PGP983102:PGT983111 PQL983102:PQP983111 QAH983102:QAL983111 QKD983102:QKH983111 QTZ983102:QUD983111 RDV983102:RDZ983111 RNR983102:RNV983111 RXN983102:RXR983111 SHJ983102:SHN983111 SRF983102:SRJ983111 TBB983102:TBF983111 TKX983102:TLB983111 TUT983102:TUX983111 UEP983102:UET983111 UOL983102:UOP983111 UYH983102:UYL983111 VID983102:VIH983111 VRZ983102:VSD983111 WBV983102:WBZ983111 WLR983102:WLV983111 WVN983102:WVR983111 F59:J61 JB59:JF61 SX59:TB61 ACT59:ACX61 AMP59:AMT61 AWL59:AWP61 BGH59:BGL61 BQD59:BQH61 BZZ59:CAD61 CJV59:CJZ61 CTR59:CTV61 DDN59:DDR61 DNJ59:DNN61 DXF59:DXJ61 EHB59:EHF61 EQX59:ERB61 FAT59:FAX61 FKP59:FKT61 FUL59:FUP61 GEH59:GEL61 GOD59:GOH61 GXZ59:GYD61 HHV59:HHZ61 HRR59:HRV61 IBN59:IBR61 ILJ59:ILN61 IVF59:IVJ61 JFB59:JFF61 JOX59:JPB61 JYT59:JYX61 KIP59:KIT61 KSL59:KSP61 LCH59:LCL61 LMD59:LMH61 LVZ59:LWD61 MFV59:MFZ61 MPR59:MPV61 MZN59:MZR61 NJJ59:NJN61 NTF59:NTJ61 ODB59:ODF61 OMX59:ONB61 OWT59:OWX61 PGP59:PGT61 PQL59:PQP61 QAH59:QAL61 QKD59:QKH61 QTZ59:QUD61 RDV59:RDZ61 RNR59:RNV61 RXN59:RXR61 SHJ59:SHN61 SRF59:SRJ61 TBB59:TBF61 TKX59:TLB61 TUT59:TUX61 UEP59:UET61 UOL59:UOP61 UYH59:UYL61 VID59:VIH61 VRZ59:VSD61 WBV59:WBZ61 WLR59:WLV61 WVN59:WVR61 F65594:J65596 JB65594:JF65596 SX65594:TB65596 ACT65594:ACX65596 AMP65594:AMT65596 AWL65594:AWP65596 BGH65594:BGL65596 BQD65594:BQH65596 BZZ65594:CAD65596 CJV65594:CJZ65596 CTR65594:CTV65596 DDN65594:DDR65596 DNJ65594:DNN65596 DXF65594:DXJ65596 EHB65594:EHF65596 EQX65594:ERB65596 FAT65594:FAX65596 FKP65594:FKT65596 FUL65594:FUP65596 GEH65594:GEL65596 GOD65594:GOH65596 GXZ65594:GYD65596 HHV65594:HHZ65596 HRR65594:HRV65596 IBN65594:IBR65596 ILJ65594:ILN65596 IVF65594:IVJ65596 JFB65594:JFF65596 JOX65594:JPB65596 JYT65594:JYX65596 KIP65594:KIT65596 KSL65594:KSP65596 LCH65594:LCL65596 LMD65594:LMH65596 LVZ65594:LWD65596 MFV65594:MFZ65596 MPR65594:MPV65596 MZN65594:MZR65596 NJJ65594:NJN65596 NTF65594:NTJ65596 ODB65594:ODF65596 OMX65594:ONB65596 OWT65594:OWX65596 PGP65594:PGT65596 PQL65594:PQP65596 QAH65594:QAL65596 QKD65594:QKH65596 QTZ65594:QUD65596 RDV65594:RDZ65596 RNR65594:RNV65596 RXN65594:RXR65596 SHJ65594:SHN65596 SRF65594:SRJ65596 TBB65594:TBF65596 TKX65594:TLB65596 TUT65594:TUX65596 UEP65594:UET65596 UOL65594:UOP65596 UYH65594:UYL65596 VID65594:VIH65596 VRZ65594:VSD65596 WBV65594:WBZ65596 WLR65594:WLV65596 WVN65594:WVR65596 F131130:J131132 JB131130:JF131132 SX131130:TB131132 ACT131130:ACX131132 AMP131130:AMT131132 AWL131130:AWP131132 BGH131130:BGL131132 BQD131130:BQH131132 BZZ131130:CAD131132 CJV131130:CJZ131132 CTR131130:CTV131132 DDN131130:DDR131132 DNJ131130:DNN131132 DXF131130:DXJ131132 EHB131130:EHF131132 EQX131130:ERB131132 FAT131130:FAX131132 FKP131130:FKT131132 FUL131130:FUP131132 GEH131130:GEL131132 GOD131130:GOH131132 GXZ131130:GYD131132 HHV131130:HHZ131132 HRR131130:HRV131132 IBN131130:IBR131132 ILJ131130:ILN131132 IVF131130:IVJ131132 JFB131130:JFF131132 JOX131130:JPB131132 JYT131130:JYX131132 KIP131130:KIT131132 KSL131130:KSP131132 LCH131130:LCL131132 LMD131130:LMH131132 LVZ131130:LWD131132 MFV131130:MFZ131132 MPR131130:MPV131132 MZN131130:MZR131132 NJJ131130:NJN131132 NTF131130:NTJ131132 ODB131130:ODF131132 OMX131130:ONB131132 OWT131130:OWX131132 PGP131130:PGT131132 PQL131130:PQP131132 QAH131130:QAL131132 QKD131130:QKH131132 QTZ131130:QUD131132 RDV131130:RDZ131132 RNR131130:RNV131132 RXN131130:RXR131132 SHJ131130:SHN131132 SRF131130:SRJ131132 TBB131130:TBF131132 TKX131130:TLB131132 TUT131130:TUX131132 UEP131130:UET131132 UOL131130:UOP131132 UYH131130:UYL131132 VID131130:VIH131132 VRZ131130:VSD131132 WBV131130:WBZ131132 WLR131130:WLV131132 WVN131130:WVR131132 F196666:J196668 JB196666:JF196668 SX196666:TB196668 ACT196666:ACX196668 AMP196666:AMT196668 AWL196666:AWP196668 BGH196666:BGL196668 BQD196666:BQH196668 BZZ196666:CAD196668 CJV196666:CJZ196668 CTR196666:CTV196668 DDN196666:DDR196668 DNJ196666:DNN196668 DXF196666:DXJ196668 EHB196666:EHF196668 EQX196666:ERB196668 FAT196666:FAX196668 FKP196666:FKT196668 FUL196666:FUP196668 GEH196666:GEL196668 GOD196666:GOH196668 GXZ196666:GYD196668 HHV196666:HHZ196668 HRR196666:HRV196668 IBN196666:IBR196668 ILJ196666:ILN196668 IVF196666:IVJ196668 JFB196666:JFF196668 JOX196666:JPB196668 JYT196666:JYX196668 KIP196666:KIT196668 KSL196666:KSP196668 LCH196666:LCL196668 LMD196666:LMH196668 LVZ196666:LWD196668 MFV196666:MFZ196668 MPR196666:MPV196668 MZN196666:MZR196668 NJJ196666:NJN196668 NTF196666:NTJ196668 ODB196666:ODF196668 OMX196666:ONB196668 OWT196666:OWX196668 PGP196666:PGT196668 PQL196666:PQP196668 QAH196666:QAL196668 QKD196666:QKH196668 QTZ196666:QUD196668 RDV196666:RDZ196668 RNR196666:RNV196668 RXN196666:RXR196668 SHJ196666:SHN196668 SRF196666:SRJ196668 TBB196666:TBF196668 TKX196666:TLB196668 TUT196666:TUX196668 UEP196666:UET196668 UOL196666:UOP196668 UYH196666:UYL196668 VID196666:VIH196668 VRZ196666:VSD196668 WBV196666:WBZ196668 WLR196666:WLV196668 WVN196666:WVR196668 F262202:J262204 JB262202:JF262204 SX262202:TB262204 ACT262202:ACX262204 AMP262202:AMT262204 AWL262202:AWP262204 BGH262202:BGL262204 BQD262202:BQH262204 BZZ262202:CAD262204 CJV262202:CJZ262204 CTR262202:CTV262204 DDN262202:DDR262204 DNJ262202:DNN262204 DXF262202:DXJ262204 EHB262202:EHF262204 EQX262202:ERB262204 FAT262202:FAX262204 FKP262202:FKT262204 FUL262202:FUP262204 GEH262202:GEL262204 GOD262202:GOH262204 GXZ262202:GYD262204 HHV262202:HHZ262204 HRR262202:HRV262204 IBN262202:IBR262204 ILJ262202:ILN262204 IVF262202:IVJ262204 JFB262202:JFF262204 JOX262202:JPB262204 JYT262202:JYX262204 KIP262202:KIT262204 KSL262202:KSP262204 LCH262202:LCL262204 LMD262202:LMH262204 LVZ262202:LWD262204 MFV262202:MFZ262204 MPR262202:MPV262204 MZN262202:MZR262204 NJJ262202:NJN262204 NTF262202:NTJ262204 ODB262202:ODF262204 OMX262202:ONB262204 OWT262202:OWX262204 PGP262202:PGT262204 PQL262202:PQP262204 QAH262202:QAL262204 QKD262202:QKH262204 QTZ262202:QUD262204 RDV262202:RDZ262204 RNR262202:RNV262204 RXN262202:RXR262204 SHJ262202:SHN262204 SRF262202:SRJ262204 TBB262202:TBF262204 TKX262202:TLB262204 TUT262202:TUX262204 UEP262202:UET262204 UOL262202:UOP262204 UYH262202:UYL262204 VID262202:VIH262204 VRZ262202:VSD262204 WBV262202:WBZ262204 WLR262202:WLV262204 WVN262202:WVR262204 F327738:J327740 JB327738:JF327740 SX327738:TB327740 ACT327738:ACX327740 AMP327738:AMT327740 AWL327738:AWP327740 BGH327738:BGL327740 BQD327738:BQH327740 BZZ327738:CAD327740 CJV327738:CJZ327740 CTR327738:CTV327740 DDN327738:DDR327740 DNJ327738:DNN327740 DXF327738:DXJ327740 EHB327738:EHF327740 EQX327738:ERB327740 FAT327738:FAX327740 FKP327738:FKT327740 FUL327738:FUP327740 GEH327738:GEL327740 GOD327738:GOH327740 GXZ327738:GYD327740 HHV327738:HHZ327740 HRR327738:HRV327740 IBN327738:IBR327740 ILJ327738:ILN327740 IVF327738:IVJ327740 JFB327738:JFF327740 JOX327738:JPB327740 JYT327738:JYX327740 KIP327738:KIT327740 KSL327738:KSP327740 LCH327738:LCL327740 LMD327738:LMH327740 LVZ327738:LWD327740 MFV327738:MFZ327740 MPR327738:MPV327740 MZN327738:MZR327740 NJJ327738:NJN327740 NTF327738:NTJ327740 ODB327738:ODF327740 OMX327738:ONB327740 OWT327738:OWX327740 PGP327738:PGT327740 PQL327738:PQP327740 QAH327738:QAL327740 QKD327738:QKH327740 QTZ327738:QUD327740 RDV327738:RDZ327740 RNR327738:RNV327740 RXN327738:RXR327740 SHJ327738:SHN327740 SRF327738:SRJ327740 TBB327738:TBF327740 TKX327738:TLB327740 TUT327738:TUX327740 UEP327738:UET327740 UOL327738:UOP327740 UYH327738:UYL327740 VID327738:VIH327740 VRZ327738:VSD327740 WBV327738:WBZ327740 WLR327738:WLV327740 WVN327738:WVR327740 F393274:J393276 JB393274:JF393276 SX393274:TB393276 ACT393274:ACX393276 AMP393274:AMT393276 AWL393274:AWP393276 BGH393274:BGL393276 BQD393274:BQH393276 BZZ393274:CAD393276 CJV393274:CJZ393276 CTR393274:CTV393276 DDN393274:DDR393276 DNJ393274:DNN393276 DXF393274:DXJ393276 EHB393274:EHF393276 EQX393274:ERB393276 FAT393274:FAX393276 FKP393274:FKT393276 FUL393274:FUP393276 GEH393274:GEL393276 GOD393274:GOH393276 GXZ393274:GYD393276 HHV393274:HHZ393276 HRR393274:HRV393276 IBN393274:IBR393276 ILJ393274:ILN393276 IVF393274:IVJ393276 JFB393274:JFF393276 JOX393274:JPB393276 JYT393274:JYX393276 KIP393274:KIT393276 KSL393274:KSP393276 LCH393274:LCL393276 LMD393274:LMH393276 LVZ393274:LWD393276 MFV393274:MFZ393276 MPR393274:MPV393276 MZN393274:MZR393276 NJJ393274:NJN393276 NTF393274:NTJ393276 ODB393274:ODF393276 OMX393274:ONB393276 OWT393274:OWX393276 PGP393274:PGT393276 PQL393274:PQP393276 QAH393274:QAL393276 QKD393274:QKH393276 QTZ393274:QUD393276 RDV393274:RDZ393276 RNR393274:RNV393276 RXN393274:RXR393276 SHJ393274:SHN393276 SRF393274:SRJ393276 TBB393274:TBF393276 TKX393274:TLB393276 TUT393274:TUX393276 UEP393274:UET393276 UOL393274:UOP393276 UYH393274:UYL393276 VID393274:VIH393276 VRZ393274:VSD393276 WBV393274:WBZ393276 WLR393274:WLV393276 WVN393274:WVR393276 F458810:J458812 JB458810:JF458812 SX458810:TB458812 ACT458810:ACX458812 AMP458810:AMT458812 AWL458810:AWP458812 BGH458810:BGL458812 BQD458810:BQH458812 BZZ458810:CAD458812 CJV458810:CJZ458812 CTR458810:CTV458812 DDN458810:DDR458812 DNJ458810:DNN458812 DXF458810:DXJ458812 EHB458810:EHF458812 EQX458810:ERB458812 FAT458810:FAX458812 FKP458810:FKT458812 FUL458810:FUP458812 GEH458810:GEL458812 GOD458810:GOH458812 GXZ458810:GYD458812 HHV458810:HHZ458812 HRR458810:HRV458812 IBN458810:IBR458812 ILJ458810:ILN458812 IVF458810:IVJ458812 JFB458810:JFF458812 JOX458810:JPB458812 JYT458810:JYX458812 KIP458810:KIT458812 KSL458810:KSP458812 LCH458810:LCL458812 LMD458810:LMH458812 LVZ458810:LWD458812 MFV458810:MFZ458812 MPR458810:MPV458812 MZN458810:MZR458812 NJJ458810:NJN458812 NTF458810:NTJ458812 ODB458810:ODF458812 OMX458810:ONB458812 OWT458810:OWX458812 PGP458810:PGT458812 PQL458810:PQP458812 QAH458810:QAL458812 QKD458810:QKH458812 QTZ458810:QUD458812 RDV458810:RDZ458812 RNR458810:RNV458812 RXN458810:RXR458812 SHJ458810:SHN458812 SRF458810:SRJ458812 TBB458810:TBF458812 TKX458810:TLB458812 TUT458810:TUX458812 UEP458810:UET458812 UOL458810:UOP458812 UYH458810:UYL458812 VID458810:VIH458812 VRZ458810:VSD458812 WBV458810:WBZ458812 WLR458810:WLV458812 WVN458810:WVR458812 F524346:J524348 JB524346:JF524348 SX524346:TB524348 ACT524346:ACX524348 AMP524346:AMT524348 AWL524346:AWP524348 BGH524346:BGL524348 BQD524346:BQH524348 BZZ524346:CAD524348 CJV524346:CJZ524348 CTR524346:CTV524348 DDN524346:DDR524348 DNJ524346:DNN524348 DXF524346:DXJ524348 EHB524346:EHF524348 EQX524346:ERB524348 FAT524346:FAX524348 FKP524346:FKT524348 FUL524346:FUP524348 GEH524346:GEL524348 GOD524346:GOH524348 GXZ524346:GYD524348 HHV524346:HHZ524348 HRR524346:HRV524348 IBN524346:IBR524348 ILJ524346:ILN524348 IVF524346:IVJ524348 JFB524346:JFF524348 JOX524346:JPB524348 JYT524346:JYX524348 KIP524346:KIT524348 KSL524346:KSP524348 LCH524346:LCL524348 LMD524346:LMH524348 LVZ524346:LWD524348 MFV524346:MFZ524348 MPR524346:MPV524348 MZN524346:MZR524348 NJJ524346:NJN524348 NTF524346:NTJ524348 ODB524346:ODF524348 OMX524346:ONB524348 OWT524346:OWX524348 PGP524346:PGT524348 PQL524346:PQP524348 QAH524346:QAL524348 QKD524346:QKH524348 QTZ524346:QUD524348 RDV524346:RDZ524348 RNR524346:RNV524348 RXN524346:RXR524348 SHJ524346:SHN524348 SRF524346:SRJ524348 TBB524346:TBF524348 TKX524346:TLB524348 TUT524346:TUX524348 UEP524346:UET524348 UOL524346:UOP524348 UYH524346:UYL524348 VID524346:VIH524348 VRZ524346:VSD524348 WBV524346:WBZ524348 WLR524346:WLV524348 WVN524346:WVR524348 F589882:J589884 JB589882:JF589884 SX589882:TB589884 ACT589882:ACX589884 AMP589882:AMT589884 AWL589882:AWP589884 BGH589882:BGL589884 BQD589882:BQH589884 BZZ589882:CAD589884 CJV589882:CJZ589884 CTR589882:CTV589884 DDN589882:DDR589884 DNJ589882:DNN589884 DXF589882:DXJ589884 EHB589882:EHF589884 EQX589882:ERB589884 FAT589882:FAX589884 FKP589882:FKT589884 FUL589882:FUP589884 GEH589882:GEL589884 GOD589882:GOH589884 GXZ589882:GYD589884 HHV589882:HHZ589884 HRR589882:HRV589884 IBN589882:IBR589884 ILJ589882:ILN589884 IVF589882:IVJ589884 JFB589882:JFF589884 JOX589882:JPB589884 JYT589882:JYX589884 KIP589882:KIT589884 KSL589882:KSP589884 LCH589882:LCL589884 LMD589882:LMH589884 LVZ589882:LWD589884 MFV589882:MFZ589884 MPR589882:MPV589884 MZN589882:MZR589884 NJJ589882:NJN589884 NTF589882:NTJ589884 ODB589882:ODF589884 OMX589882:ONB589884 OWT589882:OWX589884 PGP589882:PGT589884 PQL589882:PQP589884 QAH589882:QAL589884 QKD589882:QKH589884 QTZ589882:QUD589884 RDV589882:RDZ589884 RNR589882:RNV589884 RXN589882:RXR589884 SHJ589882:SHN589884 SRF589882:SRJ589884 TBB589882:TBF589884 TKX589882:TLB589884 TUT589882:TUX589884 UEP589882:UET589884 UOL589882:UOP589884 UYH589882:UYL589884 VID589882:VIH589884 VRZ589882:VSD589884 WBV589882:WBZ589884 WLR589882:WLV589884 WVN589882:WVR589884 F655418:J655420 JB655418:JF655420 SX655418:TB655420 ACT655418:ACX655420 AMP655418:AMT655420 AWL655418:AWP655420 BGH655418:BGL655420 BQD655418:BQH655420 BZZ655418:CAD655420 CJV655418:CJZ655420 CTR655418:CTV655420 DDN655418:DDR655420 DNJ655418:DNN655420 DXF655418:DXJ655420 EHB655418:EHF655420 EQX655418:ERB655420 FAT655418:FAX655420 FKP655418:FKT655420 FUL655418:FUP655420 GEH655418:GEL655420 GOD655418:GOH655420 GXZ655418:GYD655420 HHV655418:HHZ655420 HRR655418:HRV655420 IBN655418:IBR655420 ILJ655418:ILN655420 IVF655418:IVJ655420 JFB655418:JFF655420 JOX655418:JPB655420 JYT655418:JYX655420 KIP655418:KIT655420 KSL655418:KSP655420 LCH655418:LCL655420 LMD655418:LMH655420 LVZ655418:LWD655420 MFV655418:MFZ655420 MPR655418:MPV655420 MZN655418:MZR655420 NJJ655418:NJN655420 NTF655418:NTJ655420 ODB655418:ODF655420 OMX655418:ONB655420 OWT655418:OWX655420 PGP655418:PGT655420 PQL655418:PQP655420 QAH655418:QAL655420 QKD655418:QKH655420 QTZ655418:QUD655420 RDV655418:RDZ655420 RNR655418:RNV655420 RXN655418:RXR655420 SHJ655418:SHN655420 SRF655418:SRJ655420 TBB655418:TBF655420 TKX655418:TLB655420 TUT655418:TUX655420 UEP655418:UET655420 UOL655418:UOP655420 UYH655418:UYL655420 VID655418:VIH655420 VRZ655418:VSD655420 WBV655418:WBZ655420 WLR655418:WLV655420 WVN655418:WVR655420 F720954:J720956 JB720954:JF720956 SX720954:TB720956 ACT720954:ACX720956 AMP720954:AMT720956 AWL720954:AWP720956 BGH720954:BGL720956 BQD720954:BQH720956 BZZ720954:CAD720956 CJV720954:CJZ720956 CTR720954:CTV720956 DDN720954:DDR720956 DNJ720954:DNN720956 DXF720954:DXJ720956 EHB720954:EHF720956 EQX720954:ERB720956 FAT720954:FAX720956 FKP720954:FKT720956 FUL720954:FUP720956 GEH720954:GEL720956 GOD720954:GOH720956 GXZ720954:GYD720956 HHV720954:HHZ720956 HRR720954:HRV720956 IBN720954:IBR720956 ILJ720954:ILN720956 IVF720954:IVJ720956 JFB720954:JFF720956 JOX720954:JPB720956 JYT720954:JYX720956 KIP720954:KIT720956 KSL720954:KSP720956 LCH720954:LCL720956 LMD720954:LMH720956 LVZ720954:LWD720956 MFV720954:MFZ720956 MPR720954:MPV720956 MZN720954:MZR720956 NJJ720954:NJN720956 NTF720954:NTJ720956 ODB720954:ODF720956 OMX720954:ONB720956 OWT720954:OWX720956 PGP720954:PGT720956 PQL720954:PQP720956 QAH720954:QAL720956 QKD720954:QKH720956 QTZ720954:QUD720956 RDV720954:RDZ720956 RNR720954:RNV720956 RXN720954:RXR720956 SHJ720954:SHN720956 SRF720954:SRJ720956 TBB720954:TBF720956 TKX720954:TLB720956 TUT720954:TUX720956 UEP720954:UET720956 UOL720954:UOP720956 UYH720954:UYL720956 VID720954:VIH720956 VRZ720954:VSD720956 WBV720954:WBZ720956 WLR720954:WLV720956 WVN720954:WVR720956 F786490:J786492 JB786490:JF786492 SX786490:TB786492 ACT786490:ACX786492 AMP786490:AMT786492 AWL786490:AWP786492 BGH786490:BGL786492 BQD786490:BQH786492 BZZ786490:CAD786492 CJV786490:CJZ786492 CTR786490:CTV786492 DDN786490:DDR786492 DNJ786490:DNN786492 DXF786490:DXJ786492 EHB786490:EHF786492 EQX786490:ERB786492 FAT786490:FAX786492 FKP786490:FKT786492 FUL786490:FUP786492 GEH786490:GEL786492 GOD786490:GOH786492 GXZ786490:GYD786492 HHV786490:HHZ786492 HRR786490:HRV786492 IBN786490:IBR786492 ILJ786490:ILN786492 IVF786490:IVJ786492 JFB786490:JFF786492 JOX786490:JPB786492 JYT786490:JYX786492 KIP786490:KIT786492 KSL786490:KSP786492 LCH786490:LCL786492 LMD786490:LMH786492 LVZ786490:LWD786492 MFV786490:MFZ786492 MPR786490:MPV786492 MZN786490:MZR786492 NJJ786490:NJN786492 NTF786490:NTJ786492 ODB786490:ODF786492 OMX786490:ONB786492 OWT786490:OWX786492 PGP786490:PGT786492 PQL786490:PQP786492 QAH786490:QAL786492 QKD786490:QKH786492 QTZ786490:QUD786492 RDV786490:RDZ786492 RNR786490:RNV786492 RXN786490:RXR786492 SHJ786490:SHN786492 SRF786490:SRJ786492 TBB786490:TBF786492 TKX786490:TLB786492 TUT786490:TUX786492 UEP786490:UET786492 UOL786490:UOP786492 UYH786490:UYL786492 VID786490:VIH786492 VRZ786490:VSD786492 WBV786490:WBZ786492 WLR786490:WLV786492 WVN786490:WVR786492 F852026:J852028 JB852026:JF852028 SX852026:TB852028 ACT852026:ACX852028 AMP852026:AMT852028 AWL852026:AWP852028 BGH852026:BGL852028 BQD852026:BQH852028 BZZ852026:CAD852028 CJV852026:CJZ852028 CTR852026:CTV852028 DDN852026:DDR852028 DNJ852026:DNN852028 DXF852026:DXJ852028 EHB852026:EHF852028 EQX852026:ERB852028 FAT852026:FAX852028 FKP852026:FKT852028 FUL852026:FUP852028 GEH852026:GEL852028 GOD852026:GOH852028 GXZ852026:GYD852028 HHV852026:HHZ852028 HRR852026:HRV852028 IBN852026:IBR852028 ILJ852026:ILN852028 IVF852026:IVJ852028 JFB852026:JFF852028 JOX852026:JPB852028 JYT852026:JYX852028 KIP852026:KIT852028 KSL852026:KSP852028 LCH852026:LCL852028 LMD852026:LMH852028 LVZ852026:LWD852028 MFV852026:MFZ852028 MPR852026:MPV852028 MZN852026:MZR852028 NJJ852026:NJN852028 NTF852026:NTJ852028 ODB852026:ODF852028 OMX852026:ONB852028 OWT852026:OWX852028 PGP852026:PGT852028 PQL852026:PQP852028 QAH852026:QAL852028 QKD852026:QKH852028 QTZ852026:QUD852028 RDV852026:RDZ852028 RNR852026:RNV852028 RXN852026:RXR852028 SHJ852026:SHN852028 SRF852026:SRJ852028 TBB852026:TBF852028 TKX852026:TLB852028 TUT852026:TUX852028 UEP852026:UET852028 UOL852026:UOP852028 UYH852026:UYL852028 VID852026:VIH852028 VRZ852026:VSD852028 WBV852026:WBZ852028 WLR852026:WLV852028 WVN852026:WVR852028 F917562:J917564 JB917562:JF917564 SX917562:TB917564 ACT917562:ACX917564 AMP917562:AMT917564 AWL917562:AWP917564 BGH917562:BGL917564 BQD917562:BQH917564 BZZ917562:CAD917564 CJV917562:CJZ917564 CTR917562:CTV917564 DDN917562:DDR917564 DNJ917562:DNN917564 DXF917562:DXJ917564 EHB917562:EHF917564 EQX917562:ERB917564 FAT917562:FAX917564 FKP917562:FKT917564 FUL917562:FUP917564 GEH917562:GEL917564 GOD917562:GOH917564 GXZ917562:GYD917564 HHV917562:HHZ917564 HRR917562:HRV917564 IBN917562:IBR917564 ILJ917562:ILN917564 IVF917562:IVJ917564 JFB917562:JFF917564 JOX917562:JPB917564 JYT917562:JYX917564 KIP917562:KIT917564 KSL917562:KSP917564 LCH917562:LCL917564 LMD917562:LMH917564 LVZ917562:LWD917564 MFV917562:MFZ917564 MPR917562:MPV917564 MZN917562:MZR917564 NJJ917562:NJN917564 NTF917562:NTJ917564 ODB917562:ODF917564 OMX917562:ONB917564 OWT917562:OWX917564 PGP917562:PGT917564 PQL917562:PQP917564 QAH917562:QAL917564 QKD917562:QKH917564 QTZ917562:QUD917564 RDV917562:RDZ917564 RNR917562:RNV917564 RXN917562:RXR917564 SHJ917562:SHN917564 SRF917562:SRJ917564 TBB917562:TBF917564 TKX917562:TLB917564 TUT917562:TUX917564 UEP917562:UET917564 UOL917562:UOP917564 UYH917562:UYL917564 VID917562:VIH917564 VRZ917562:VSD917564 WBV917562:WBZ917564 WLR917562:WLV917564 WVN917562:WVR917564 F983098:J983100 JB983098:JF983100 SX983098:TB983100 ACT983098:ACX983100 AMP983098:AMT983100 AWL983098:AWP983100 BGH983098:BGL983100 BQD983098:BQH983100 BZZ983098:CAD983100 CJV983098:CJZ983100 CTR983098:CTV983100 DDN983098:DDR983100 DNJ983098:DNN983100 DXF983098:DXJ983100 EHB983098:EHF983100 EQX983098:ERB983100 FAT983098:FAX983100 FKP983098:FKT983100 FUL983098:FUP983100 GEH983098:GEL983100 GOD983098:GOH983100 GXZ983098:GYD983100 HHV983098:HHZ983100 HRR983098:HRV983100 IBN983098:IBR983100 ILJ983098:ILN983100 IVF983098:IVJ983100 JFB983098:JFF983100 JOX983098:JPB983100 JYT983098:JYX983100 KIP983098:KIT983100 KSL983098:KSP983100 LCH983098:LCL983100 LMD983098:LMH983100 LVZ983098:LWD983100 MFV983098:MFZ983100 MPR983098:MPV983100 MZN983098:MZR983100 NJJ983098:NJN983100 NTF983098:NTJ983100 ODB983098:ODF983100 OMX983098:ONB983100 OWT983098:OWX983100 PGP983098:PGT983100 PQL983098:PQP983100 QAH983098:QAL983100 QKD983098:QKH983100 QTZ983098:QUD983100 RDV983098:RDZ983100 RNR983098:RNV983100 RXN983098:RXR983100 SHJ983098:SHN983100 SRF983098:SRJ983100 TBB983098:TBF983100 TKX983098:TLB983100 TUT983098:TUX983100 UEP983098:UET983100 UOL983098:UOP983100 UYH983098:UYL983100 VID983098:VIH983100 VRZ983098:VSD983100 WBV983098:WBZ983100 WLR983098:WLV983100 WVN983098:WVR983100 F37:J57 JB37:JF57 SX37:TB57 ACT37:ACX57 AMP37:AMT57 AWL37:AWP57 BGH37:BGL57 BQD37:BQH57 BZZ37:CAD57 CJV37:CJZ57 CTR37:CTV57 DDN37:DDR57 DNJ37:DNN57 DXF37:DXJ57 EHB37:EHF57 EQX37:ERB57 FAT37:FAX57 FKP37:FKT57 FUL37:FUP57 GEH37:GEL57 GOD37:GOH57 GXZ37:GYD57 HHV37:HHZ57 HRR37:HRV57 IBN37:IBR57 ILJ37:ILN57 IVF37:IVJ57 JFB37:JFF57 JOX37:JPB57 JYT37:JYX57 KIP37:KIT57 KSL37:KSP57 LCH37:LCL57 LMD37:LMH57 LVZ37:LWD57 MFV37:MFZ57 MPR37:MPV57 MZN37:MZR57 NJJ37:NJN57 NTF37:NTJ57 ODB37:ODF57 OMX37:ONB57 OWT37:OWX57 PGP37:PGT57 PQL37:PQP57 QAH37:QAL57 QKD37:QKH57 QTZ37:QUD57 RDV37:RDZ57 RNR37:RNV57 RXN37:RXR57 SHJ37:SHN57 SRF37:SRJ57 TBB37:TBF57 TKX37:TLB57 TUT37:TUX57 UEP37:UET57 UOL37:UOP57 UYH37:UYL57 VID37:VIH57 VRZ37:VSD57 WBV37:WBZ57 WLR37:WLV57 WVN37:WVR57 F65572:J65592 JB65572:JF65592 SX65572:TB65592 ACT65572:ACX65592 AMP65572:AMT65592 AWL65572:AWP65592 BGH65572:BGL65592 BQD65572:BQH65592 BZZ65572:CAD65592 CJV65572:CJZ65592 CTR65572:CTV65592 DDN65572:DDR65592 DNJ65572:DNN65592 DXF65572:DXJ65592 EHB65572:EHF65592 EQX65572:ERB65592 FAT65572:FAX65592 FKP65572:FKT65592 FUL65572:FUP65592 GEH65572:GEL65592 GOD65572:GOH65592 GXZ65572:GYD65592 HHV65572:HHZ65592 HRR65572:HRV65592 IBN65572:IBR65592 ILJ65572:ILN65592 IVF65572:IVJ65592 JFB65572:JFF65592 JOX65572:JPB65592 JYT65572:JYX65592 KIP65572:KIT65592 KSL65572:KSP65592 LCH65572:LCL65592 LMD65572:LMH65592 LVZ65572:LWD65592 MFV65572:MFZ65592 MPR65572:MPV65592 MZN65572:MZR65592 NJJ65572:NJN65592 NTF65572:NTJ65592 ODB65572:ODF65592 OMX65572:ONB65592 OWT65572:OWX65592 PGP65572:PGT65592 PQL65572:PQP65592 QAH65572:QAL65592 QKD65572:QKH65592 QTZ65572:QUD65592 RDV65572:RDZ65592 RNR65572:RNV65592 RXN65572:RXR65592 SHJ65572:SHN65592 SRF65572:SRJ65592 TBB65572:TBF65592 TKX65572:TLB65592 TUT65572:TUX65592 UEP65572:UET65592 UOL65572:UOP65592 UYH65572:UYL65592 VID65572:VIH65592 VRZ65572:VSD65592 WBV65572:WBZ65592 WLR65572:WLV65592 WVN65572:WVR65592 F131108:J131128 JB131108:JF131128 SX131108:TB131128 ACT131108:ACX131128 AMP131108:AMT131128 AWL131108:AWP131128 BGH131108:BGL131128 BQD131108:BQH131128 BZZ131108:CAD131128 CJV131108:CJZ131128 CTR131108:CTV131128 DDN131108:DDR131128 DNJ131108:DNN131128 DXF131108:DXJ131128 EHB131108:EHF131128 EQX131108:ERB131128 FAT131108:FAX131128 FKP131108:FKT131128 FUL131108:FUP131128 GEH131108:GEL131128 GOD131108:GOH131128 GXZ131108:GYD131128 HHV131108:HHZ131128 HRR131108:HRV131128 IBN131108:IBR131128 ILJ131108:ILN131128 IVF131108:IVJ131128 JFB131108:JFF131128 JOX131108:JPB131128 JYT131108:JYX131128 KIP131108:KIT131128 KSL131108:KSP131128 LCH131108:LCL131128 LMD131108:LMH131128 LVZ131108:LWD131128 MFV131108:MFZ131128 MPR131108:MPV131128 MZN131108:MZR131128 NJJ131108:NJN131128 NTF131108:NTJ131128 ODB131108:ODF131128 OMX131108:ONB131128 OWT131108:OWX131128 PGP131108:PGT131128 PQL131108:PQP131128 QAH131108:QAL131128 QKD131108:QKH131128 QTZ131108:QUD131128 RDV131108:RDZ131128 RNR131108:RNV131128 RXN131108:RXR131128 SHJ131108:SHN131128 SRF131108:SRJ131128 TBB131108:TBF131128 TKX131108:TLB131128 TUT131108:TUX131128 UEP131108:UET131128 UOL131108:UOP131128 UYH131108:UYL131128 VID131108:VIH131128 VRZ131108:VSD131128 WBV131108:WBZ131128 WLR131108:WLV131128 WVN131108:WVR131128 F196644:J196664 JB196644:JF196664 SX196644:TB196664 ACT196644:ACX196664 AMP196644:AMT196664 AWL196644:AWP196664 BGH196644:BGL196664 BQD196644:BQH196664 BZZ196644:CAD196664 CJV196644:CJZ196664 CTR196644:CTV196664 DDN196644:DDR196664 DNJ196644:DNN196664 DXF196644:DXJ196664 EHB196644:EHF196664 EQX196644:ERB196664 FAT196644:FAX196664 FKP196644:FKT196664 FUL196644:FUP196664 GEH196644:GEL196664 GOD196644:GOH196664 GXZ196644:GYD196664 HHV196644:HHZ196664 HRR196644:HRV196664 IBN196644:IBR196664 ILJ196644:ILN196664 IVF196644:IVJ196664 JFB196644:JFF196664 JOX196644:JPB196664 JYT196644:JYX196664 KIP196644:KIT196664 KSL196644:KSP196664 LCH196644:LCL196664 LMD196644:LMH196664 LVZ196644:LWD196664 MFV196644:MFZ196664 MPR196644:MPV196664 MZN196644:MZR196664 NJJ196644:NJN196664 NTF196644:NTJ196664 ODB196644:ODF196664 OMX196644:ONB196664 OWT196644:OWX196664 PGP196644:PGT196664 PQL196644:PQP196664 QAH196644:QAL196664 QKD196644:QKH196664 QTZ196644:QUD196664 RDV196644:RDZ196664 RNR196644:RNV196664 RXN196644:RXR196664 SHJ196644:SHN196664 SRF196644:SRJ196664 TBB196644:TBF196664 TKX196644:TLB196664 TUT196644:TUX196664 UEP196644:UET196664 UOL196644:UOP196664 UYH196644:UYL196664 VID196644:VIH196664 VRZ196644:VSD196664 WBV196644:WBZ196664 WLR196644:WLV196664 WVN196644:WVR196664 F262180:J262200 JB262180:JF262200 SX262180:TB262200 ACT262180:ACX262200 AMP262180:AMT262200 AWL262180:AWP262200 BGH262180:BGL262200 BQD262180:BQH262200 BZZ262180:CAD262200 CJV262180:CJZ262200 CTR262180:CTV262200 DDN262180:DDR262200 DNJ262180:DNN262200 DXF262180:DXJ262200 EHB262180:EHF262200 EQX262180:ERB262200 FAT262180:FAX262200 FKP262180:FKT262200 FUL262180:FUP262200 GEH262180:GEL262200 GOD262180:GOH262200 GXZ262180:GYD262200 HHV262180:HHZ262200 HRR262180:HRV262200 IBN262180:IBR262200 ILJ262180:ILN262200 IVF262180:IVJ262200 JFB262180:JFF262200 JOX262180:JPB262200 JYT262180:JYX262200 KIP262180:KIT262200 KSL262180:KSP262200 LCH262180:LCL262200 LMD262180:LMH262200 LVZ262180:LWD262200 MFV262180:MFZ262200 MPR262180:MPV262200 MZN262180:MZR262200 NJJ262180:NJN262200 NTF262180:NTJ262200 ODB262180:ODF262200 OMX262180:ONB262200 OWT262180:OWX262200 PGP262180:PGT262200 PQL262180:PQP262200 QAH262180:QAL262200 QKD262180:QKH262200 QTZ262180:QUD262200 RDV262180:RDZ262200 RNR262180:RNV262200 RXN262180:RXR262200 SHJ262180:SHN262200 SRF262180:SRJ262200 TBB262180:TBF262200 TKX262180:TLB262200 TUT262180:TUX262200 UEP262180:UET262200 UOL262180:UOP262200 UYH262180:UYL262200 VID262180:VIH262200 VRZ262180:VSD262200 WBV262180:WBZ262200 WLR262180:WLV262200 WVN262180:WVR262200 F327716:J327736 JB327716:JF327736 SX327716:TB327736 ACT327716:ACX327736 AMP327716:AMT327736 AWL327716:AWP327736 BGH327716:BGL327736 BQD327716:BQH327736 BZZ327716:CAD327736 CJV327716:CJZ327736 CTR327716:CTV327736 DDN327716:DDR327736 DNJ327716:DNN327736 DXF327716:DXJ327736 EHB327716:EHF327736 EQX327716:ERB327736 FAT327716:FAX327736 FKP327716:FKT327736 FUL327716:FUP327736 GEH327716:GEL327736 GOD327716:GOH327736 GXZ327716:GYD327736 HHV327716:HHZ327736 HRR327716:HRV327736 IBN327716:IBR327736 ILJ327716:ILN327736 IVF327716:IVJ327736 JFB327716:JFF327736 JOX327716:JPB327736 JYT327716:JYX327736 KIP327716:KIT327736 KSL327716:KSP327736 LCH327716:LCL327736 LMD327716:LMH327736 LVZ327716:LWD327736 MFV327716:MFZ327736 MPR327716:MPV327736 MZN327716:MZR327736 NJJ327716:NJN327736 NTF327716:NTJ327736 ODB327716:ODF327736 OMX327716:ONB327736 OWT327716:OWX327736 PGP327716:PGT327736 PQL327716:PQP327736 QAH327716:QAL327736 QKD327716:QKH327736 QTZ327716:QUD327736 RDV327716:RDZ327736 RNR327716:RNV327736 RXN327716:RXR327736 SHJ327716:SHN327736 SRF327716:SRJ327736 TBB327716:TBF327736 TKX327716:TLB327736 TUT327716:TUX327736 UEP327716:UET327736 UOL327716:UOP327736 UYH327716:UYL327736 VID327716:VIH327736 VRZ327716:VSD327736 WBV327716:WBZ327736 WLR327716:WLV327736 WVN327716:WVR327736 F393252:J393272 JB393252:JF393272 SX393252:TB393272 ACT393252:ACX393272 AMP393252:AMT393272 AWL393252:AWP393272 BGH393252:BGL393272 BQD393252:BQH393272 BZZ393252:CAD393272 CJV393252:CJZ393272 CTR393252:CTV393272 DDN393252:DDR393272 DNJ393252:DNN393272 DXF393252:DXJ393272 EHB393252:EHF393272 EQX393252:ERB393272 FAT393252:FAX393272 FKP393252:FKT393272 FUL393252:FUP393272 GEH393252:GEL393272 GOD393252:GOH393272 GXZ393252:GYD393272 HHV393252:HHZ393272 HRR393252:HRV393272 IBN393252:IBR393272 ILJ393252:ILN393272 IVF393252:IVJ393272 JFB393252:JFF393272 JOX393252:JPB393272 JYT393252:JYX393272 KIP393252:KIT393272 KSL393252:KSP393272 LCH393252:LCL393272 LMD393252:LMH393272 LVZ393252:LWD393272 MFV393252:MFZ393272 MPR393252:MPV393272 MZN393252:MZR393272 NJJ393252:NJN393272 NTF393252:NTJ393272 ODB393252:ODF393272 OMX393252:ONB393272 OWT393252:OWX393272 PGP393252:PGT393272 PQL393252:PQP393272 QAH393252:QAL393272 QKD393252:QKH393272 QTZ393252:QUD393272 RDV393252:RDZ393272 RNR393252:RNV393272 RXN393252:RXR393272 SHJ393252:SHN393272 SRF393252:SRJ393272 TBB393252:TBF393272 TKX393252:TLB393272 TUT393252:TUX393272 UEP393252:UET393272 UOL393252:UOP393272 UYH393252:UYL393272 VID393252:VIH393272 VRZ393252:VSD393272 WBV393252:WBZ393272 WLR393252:WLV393272 WVN393252:WVR393272 F458788:J458808 JB458788:JF458808 SX458788:TB458808 ACT458788:ACX458808 AMP458788:AMT458808 AWL458788:AWP458808 BGH458788:BGL458808 BQD458788:BQH458808 BZZ458788:CAD458808 CJV458788:CJZ458808 CTR458788:CTV458808 DDN458788:DDR458808 DNJ458788:DNN458808 DXF458788:DXJ458808 EHB458788:EHF458808 EQX458788:ERB458808 FAT458788:FAX458808 FKP458788:FKT458808 FUL458788:FUP458808 GEH458788:GEL458808 GOD458788:GOH458808 GXZ458788:GYD458808 HHV458788:HHZ458808 HRR458788:HRV458808 IBN458788:IBR458808 ILJ458788:ILN458808 IVF458788:IVJ458808 JFB458788:JFF458808 JOX458788:JPB458808 JYT458788:JYX458808 KIP458788:KIT458808 KSL458788:KSP458808 LCH458788:LCL458808 LMD458788:LMH458808 LVZ458788:LWD458808 MFV458788:MFZ458808 MPR458788:MPV458808 MZN458788:MZR458808 NJJ458788:NJN458808 NTF458788:NTJ458808 ODB458788:ODF458808 OMX458788:ONB458808 OWT458788:OWX458808 PGP458788:PGT458808 PQL458788:PQP458808 QAH458788:QAL458808 QKD458788:QKH458808 QTZ458788:QUD458808 RDV458788:RDZ458808 RNR458788:RNV458808 RXN458788:RXR458808 SHJ458788:SHN458808 SRF458788:SRJ458808 TBB458788:TBF458808 TKX458788:TLB458808 TUT458788:TUX458808 UEP458788:UET458808 UOL458788:UOP458808 UYH458788:UYL458808 VID458788:VIH458808 VRZ458788:VSD458808 WBV458788:WBZ458808 WLR458788:WLV458808 WVN458788:WVR458808 F524324:J524344 JB524324:JF524344 SX524324:TB524344 ACT524324:ACX524344 AMP524324:AMT524344 AWL524324:AWP524344 BGH524324:BGL524344 BQD524324:BQH524344 BZZ524324:CAD524344 CJV524324:CJZ524344 CTR524324:CTV524344 DDN524324:DDR524344 DNJ524324:DNN524344 DXF524324:DXJ524344 EHB524324:EHF524344 EQX524324:ERB524344 FAT524324:FAX524344 FKP524324:FKT524344 FUL524324:FUP524344 GEH524324:GEL524344 GOD524324:GOH524344 GXZ524324:GYD524344 HHV524324:HHZ524344 HRR524324:HRV524344 IBN524324:IBR524344 ILJ524324:ILN524344 IVF524324:IVJ524344 JFB524324:JFF524344 JOX524324:JPB524344 JYT524324:JYX524344 KIP524324:KIT524344 KSL524324:KSP524344 LCH524324:LCL524344 LMD524324:LMH524344 LVZ524324:LWD524344 MFV524324:MFZ524344 MPR524324:MPV524344 MZN524324:MZR524344 NJJ524324:NJN524344 NTF524324:NTJ524344 ODB524324:ODF524344 OMX524324:ONB524344 OWT524324:OWX524344 PGP524324:PGT524344 PQL524324:PQP524344 QAH524324:QAL524344 QKD524324:QKH524344 QTZ524324:QUD524344 RDV524324:RDZ524344 RNR524324:RNV524344 RXN524324:RXR524344 SHJ524324:SHN524344 SRF524324:SRJ524344 TBB524324:TBF524344 TKX524324:TLB524344 TUT524324:TUX524344 UEP524324:UET524344 UOL524324:UOP524344 UYH524324:UYL524344 VID524324:VIH524344 VRZ524324:VSD524344 WBV524324:WBZ524344 WLR524324:WLV524344 WVN524324:WVR524344 F589860:J589880 JB589860:JF589880 SX589860:TB589880 ACT589860:ACX589880 AMP589860:AMT589880 AWL589860:AWP589880 BGH589860:BGL589880 BQD589860:BQH589880 BZZ589860:CAD589880 CJV589860:CJZ589880 CTR589860:CTV589880 DDN589860:DDR589880 DNJ589860:DNN589880 DXF589860:DXJ589880 EHB589860:EHF589880 EQX589860:ERB589880 FAT589860:FAX589880 FKP589860:FKT589880 FUL589860:FUP589880 GEH589860:GEL589880 GOD589860:GOH589880 GXZ589860:GYD589880 HHV589860:HHZ589880 HRR589860:HRV589880 IBN589860:IBR589880 ILJ589860:ILN589880 IVF589860:IVJ589880 JFB589860:JFF589880 JOX589860:JPB589880 JYT589860:JYX589880 KIP589860:KIT589880 KSL589860:KSP589880 LCH589860:LCL589880 LMD589860:LMH589880 LVZ589860:LWD589880 MFV589860:MFZ589880 MPR589860:MPV589880 MZN589860:MZR589880 NJJ589860:NJN589880 NTF589860:NTJ589880 ODB589860:ODF589880 OMX589860:ONB589880 OWT589860:OWX589880 PGP589860:PGT589880 PQL589860:PQP589880 QAH589860:QAL589880 QKD589860:QKH589880 QTZ589860:QUD589880 RDV589860:RDZ589880 RNR589860:RNV589880 RXN589860:RXR589880 SHJ589860:SHN589880 SRF589860:SRJ589880 TBB589860:TBF589880 TKX589860:TLB589880 TUT589860:TUX589880 UEP589860:UET589880 UOL589860:UOP589880 UYH589860:UYL589880 VID589860:VIH589880 VRZ589860:VSD589880 WBV589860:WBZ589880 WLR589860:WLV589880 WVN589860:WVR589880 F655396:J655416 JB655396:JF655416 SX655396:TB655416 ACT655396:ACX655416 AMP655396:AMT655416 AWL655396:AWP655416 BGH655396:BGL655416 BQD655396:BQH655416 BZZ655396:CAD655416 CJV655396:CJZ655416 CTR655396:CTV655416 DDN655396:DDR655416 DNJ655396:DNN655416 DXF655396:DXJ655416 EHB655396:EHF655416 EQX655396:ERB655416 FAT655396:FAX655416 FKP655396:FKT655416 FUL655396:FUP655416 GEH655396:GEL655416 GOD655396:GOH655416 GXZ655396:GYD655416 HHV655396:HHZ655416 HRR655396:HRV655416 IBN655396:IBR655416 ILJ655396:ILN655416 IVF655396:IVJ655416 JFB655396:JFF655416 JOX655396:JPB655416 JYT655396:JYX655416 KIP655396:KIT655416 KSL655396:KSP655416 LCH655396:LCL655416 LMD655396:LMH655416 LVZ655396:LWD655416 MFV655396:MFZ655416 MPR655396:MPV655416 MZN655396:MZR655416 NJJ655396:NJN655416 NTF655396:NTJ655416 ODB655396:ODF655416 OMX655396:ONB655416 OWT655396:OWX655416 PGP655396:PGT655416 PQL655396:PQP655416 QAH655396:QAL655416 QKD655396:QKH655416 QTZ655396:QUD655416 RDV655396:RDZ655416 RNR655396:RNV655416 RXN655396:RXR655416 SHJ655396:SHN655416 SRF655396:SRJ655416 TBB655396:TBF655416 TKX655396:TLB655416 TUT655396:TUX655416 UEP655396:UET655416 UOL655396:UOP655416 UYH655396:UYL655416 VID655396:VIH655416 VRZ655396:VSD655416 WBV655396:WBZ655416 WLR655396:WLV655416 WVN655396:WVR655416 F720932:J720952 JB720932:JF720952 SX720932:TB720952 ACT720932:ACX720952 AMP720932:AMT720952 AWL720932:AWP720952 BGH720932:BGL720952 BQD720932:BQH720952 BZZ720932:CAD720952 CJV720932:CJZ720952 CTR720932:CTV720952 DDN720932:DDR720952 DNJ720932:DNN720952 DXF720932:DXJ720952 EHB720932:EHF720952 EQX720932:ERB720952 FAT720932:FAX720952 FKP720932:FKT720952 FUL720932:FUP720952 GEH720932:GEL720952 GOD720932:GOH720952 GXZ720932:GYD720952 HHV720932:HHZ720952 HRR720932:HRV720952 IBN720932:IBR720952 ILJ720932:ILN720952 IVF720932:IVJ720952 JFB720932:JFF720952 JOX720932:JPB720952 JYT720932:JYX720952 KIP720932:KIT720952 KSL720932:KSP720952 LCH720932:LCL720952 LMD720932:LMH720952 LVZ720932:LWD720952 MFV720932:MFZ720952 MPR720932:MPV720952 MZN720932:MZR720952 NJJ720932:NJN720952 NTF720932:NTJ720952 ODB720932:ODF720952 OMX720932:ONB720952 OWT720932:OWX720952 PGP720932:PGT720952 PQL720932:PQP720952 QAH720932:QAL720952 QKD720932:QKH720952 QTZ720932:QUD720952 RDV720932:RDZ720952 RNR720932:RNV720952 RXN720932:RXR720952 SHJ720932:SHN720952 SRF720932:SRJ720952 TBB720932:TBF720952 TKX720932:TLB720952 TUT720932:TUX720952 UEP720932:UET720952 UOL720932:UOP720952 UYH720932:UYL720952 VID720932:VIH720952 VRZ720932:VSD720952 WBV720932:WBZ720952 WLR720932:WLV720952 WVN720932:WVR720952 F786468:J786488 JB786468:JF786488 SX786468:TB786488 ACT786468:ACX786488 AMP786468:AMT786488 AWL786468:AWP786488 BGH786468:BGL786488 BQD786468:BQH786488 BZZ786468:CAD786488 CJV786468:CJZ786488 CTR786468:CTV786488 DDN786468:DDR786488 DNJ786468:DNN786488 DXF786468:DXJ786488 EHB786468:EHF786488 EQX786468:ERB786488 FAT786468:FAX786488 FKP786468:FKT786488 FUL786468:FUP786488 GEH786468:GEL786488 GOD786468:GOH786488 GXZ786468:GYD786488 HHV786468:HHZ786488 HRR786468:HRV786488 IBN786468:IBR786488 ILJ786468:ILN786488 IVF786468:IVJ786488 JFB786468:JFF786488 JOX786468:JPB786488 JYT786468:JYX786488 KIP786468:KIT786488 KSL786468:KSP786488 LCH786468:LCL786488 LMD786468:LMH786488 LVZ786468:LWD786488 MFV786468:MFZ786488 MPR786468:MPV786488 MZN786468:MZR786488 NJJ786468:NJN786488 NTF786468:NTJ786488 ODB786468:ODF786488 OMX786468:ONB786488 OWT786468:OWX786488 PGP786468:PGT786488 PQL786468:PQP786488 QAH786468:QAL786488 QKD786468:QKH786488 QTZ786468:QUD786488 RDV786468:RDZ786488 RNR786468:RNV786488 RXN786468:RXR786488 SHJ786468:SHN786488 SRF786468:SRJ786488 TBB786468:TBF786488 TKX786468:TLB786488 TUT786468:TUX786488 UEP786468:UET786488 UOL786468:UOP786488 UYH786468:UYL786488 VID786468:VIH786488 VRZ786468:VSD786488 WBV786468:WBZ786488 WLR786468:WLV786488 WVN786468:WVR786488 F852004:J852024 JB852004:JF852024 SX852004:TB852024 ACT852004:ACX852024 AMP852004:AMT852024 AWL852004:AWP852024 BGH852004:BGL852024 BQD852004:BQH852024 BZZ852004:CAD852024 CJV852004:CJZ852024 CTR852004:CTV852024 DDN852004:DDR852024 DNJ852004:DNN852024 DXF852004:DXJ852024 EHB852004:EHF852024 EQX852004:ERB852024 FAT852004:FAX852024 FKP852004:FKT852024 FUL852004:FUP852024 GEH852004:GEL852024 GOD852004:GOH852024 GXZ852004:GYD852024 HHV852004:HHZ852024 HRR852004:HRV852024 IBN852004:IBR852024 ILJ852004:ILN852024 IVF852004:IVJ852024 JFB852004:JFF852024 JOX852004:JPB852024 JYT852004:JYX852024 KIP852004:KIT852024 KSL852004:KSP852024 LCH852004:LCL852024 LMD852004:LMH852024 LVZ852004:LWD852024 MFV852004:MFZ852024 MPR852004:MPV852024 MZN852004:MZR852024 NJJ852004:NJN852024 NTF852004:NTJ852024 ODB852004:ODF852024 OMX852004:ONB852024 OWT852004:OWX852024 PGP852004:PGT852024 PQL852004:PQP852024 QAH852004:QAL852024 QKD852004:QKH852024 QTZ852004:QUD852024 RDV852004:RDZ852024 RNR852004:RNV852024 RXN852004:RXR852024 SHJ852004:SHN852024 SRF852004:SRJ852024 TBB852004:TBF852024 TKX852004:TLB852024 TUT852004:TUX852024 UEP852004:UET852024 UOL852004:UOP852024 UYH852004:UYL852024 VID852004:VIH852024 VRZ852004:VSD852024 WBV852004:WBZ852024 WLR852004:WLV852024 WVN852004:WVR852024 F917540:J917560 JB917540:JF917560 SX917540:TB917560 ACT917540:ACX917560 AMP917540:AMT917560 AWL917540:AWP917560 BGH917540:BGL917560 BQD917540:BQH917560 BZZ917540:CAD917560 CJV917540:CJZ917560 CTR917540:CTV917560 DDN917540:DDR917560 DNJ917540:DNN917560 DXF917540:DXJ917560 EHB917540:EHF917560 EQX917540:ERB917560 FAT917540:FAX917560 FKP917540:FKT917560 FUL917540:FUP917560 GEH917540:GEL917560 GOD917540:GOH917560 GXZ917540:GYD917560 HHV917540:HHZ917560 HRR917540:HRV917560 IBN917540:IBR917560 ILJ917540:ILN917560 IVF917540:IVJ917560 JFB917540:JFF917560 JOX917540:JPB917560 JYT917540:JYX917560 KIP917540:KIT917560 KSL917540:KSP917560 LCH917540:LCL917560 LMD917540:LMH917560 LVZ917540:LWD917560 MFV917540:MFZ917560 MPR917540:MPV917560 MZN917540:MZR917560 NJJ917540:NJN917560 NTF917540:NTJ917560 ODB917540:ODF917560 OMX917540:ONB917560 OWT917540:OWX917560 PGP917540:PGT917560 PQL917540:PQP917560 QAH917540:QAL917560 QKD917540:QKH917560 QTZ917540:QUD917560 RDV917540:RDZ917560 RNR917540:RNV917560 RXN917540:RXR917560 SHJ917540:SHN917560 SRF917540:SRJ917560 TBB917540:TBF917560 TKX917540:TLB917560 TUT917540:TUX917560 UEP917540:UET917560 UOL917540:UOP917560 UYH917540:UYL917560 VID917540:VIH917560 VRZ917540:VSD917560 WBV917540:WBZ917560 WLR917540:WLV917560 WVN917540:WVR917560 F983076:J983096 JB983076:JF983096 SX983076:TB983096 ACT983076:ACX983096 AMP983076:AMT983096 AWL983076:AWP983096 BGH983076:BGL983096 BQD983076:BQH983096 BZZ983076:CAD983096 CJV983076:CJZ983096 CTR983076:CTV983096 DDN983076:DDR983096 DNJ983076:DNN983096 DXF983076:DXJ983096 EHB983076:EHF983096 EQX983076:ERB983096 FAT983076:FAX983096 FKP983076:FKT983096 FUL983076:FUP983096 GEH983076:GEL983096 GOD983076:GOH983096 GXZ983076:GYD983096 HHV983076:HHZ983096 HRR983076:HRV983096 IBN983076:IBR983096 ILJ983076:ILN983096 IVF983076:IVJ983096 JFB983076:JFF983096 JOX983076:JPB983096 JYT983076:JYX983096 KIP983076:KIT983096 KSL983076:KSP983096 LCH983076:LCL983096 LMD983076:LMH983096 LVZ983076:LWD983096 MFV983076:MFZ983096 MPR983076:MPV983096 MZN983076:MZR983096 NJJ983076:NJN983096 NTF983076:NTJ983096 ODB983076:ODF983096 OMX983076:ONB983096 OWT983076:OWX983096 PGP983076:PGT983096 PQL983076:PQP983096 QAH983076:QAL983096 QKD983076:QKH983096 QTZ983076:QUD983096 RDV983076:RDZ983096 RNR983076:RNV983096 RXN983076:RXR983096 SHJ983076:SHN983096 SRF983076:SRJ983096 TBB983076:TBF983096 TKX983076:TLB983096 TUT983076:TUX983096 UEP983076:UET983096 UOL983076:UOP983096 UYH983076:UYL983096 VID983076:VIH983096 VRZ983076:VSD983096 WBV983076:WBZ983096 WLR983076:WLV983096 WVN983076:WVR983096 F15:J35 JB15:JF35 SX15:TB35 ACT15:ACX35 AMP15:AMT35 AWL15:AWP35 BGH15:BGL35 BQD15:BQH35 BZZ15:CAD35 CJV15:CJZ35 CTR15:CTV35 DDN15:DDR35 DNJ15:DNN35 DXF15:DXJ35 EHB15:EHF35 EQX15:ERB35 FAT15:FAX35 FKP15:FKT35 FUL15:FUP35 GEH15:GEL35 GOD15:GOH35 GXZ15:GYD35 HHV15:HHZ35 HRR15:HRV35 IBN15:IBR35 ILJ15:ILN35 IVF15:IVJ35 JFB15:JFF35 JOX15:JPB35 JYT15:JYX35 KIP15:KIT35 KSL15:KSP35 LCH15:LCL35 LMD15:LMH35 LVZ15:LWD35 MFV15:MFZ35 MPR15:MPV35 MZN15:MZR35 NJJ15:NJN35 NTF15:NTJ35 ODB15:ODF35 OMX15:ONB35 OWT15:OWX35 PGP15:PGT35 PQL15:PQP35 QAH15:QAL35 QKD15:QKH35 QTZ15:QUD35 RDV15:RDZ35 RNR15:RNV35 RXN15:RXR35 SHJ15:SHN35 SRF15:SRJ35 TBB15:TBF35 TKX15:TLB35 TUT15:TUX35 UEP15:UET35 UOL15:UOP35 UYH15:UYL35 VID15:VIH35 VRZ15:VSD35 WBV15:WBZ35 WLR15:WLV35 WVN15:WVR35 F65550:J65570 JB65550:JF65570 SX65550:TB65570 ACT65550:ACX65570 AMP65550:AMT65570 AWL65550:AWP65570 BGH65550:BGL65570 BQD65550:BQH65570 BZZ65550:CAD65570 CJV65550:CJZ65570 CTR65550:CTV65570 DDN65550:DDR65570 DNJ65550:DNN65570 DXF65550:DXJ65570 EHB65550:EHF65570 EQX65550:ERB65570 FAT65550:FAX65570 FKP65550:FKT65570 FUL65550:FUP65570 GEH65550:GEL65570 GOD65550:GOH65570 GXZ65550:GYD65570 HHV65550:HHZ65570 HRR65550:HRV65570 IBN65550:IBR65570 ILJ65550:ILN65570 IVF65550:IVJ65570 JFB65550:JFF65570 JOX65550:JPB65570 JYT65550:JYX65570 KIP65550:KIT65570 KSL65550:KSP65570 LCH65550:LCL65570 LMD65550:LMH65570 LVZ65550:LWD65570 MFV65550:MFZ65570 MPR65550:MPV65570 MZN65550:MZR65570 NJJ65550:NJN65570 NTF65550:NTJ65570 ODB65550:ODF65570 OMX65550:ONB65570 OWT65550:OWX65570 PGP65550:PGT65570 PQL65550:PQP65570 QAH65550:QAL65570 QKD65550:QKH65570 QTZ65550:QUD65570 RDV65550:RDZ65570 RNR65550:RNV65570 RXN65550:RXR65570 SHJ65550:SHN65570 SRF65550:SRJ65570 TBB65550:TBF65570 TKX65550:TLB65570 TUT65550:TUX65570 UEP65550:UET65570 UOL65550:UOP65570 UYH65550:UYL65570 VID65550:VIH65570 VRZ65550:VSD65570 WBV65550:WBZ65570 WLR65550:WLV65570 WVN65550:WVR65570 F131086:J131106 JB131086:JF131106 SX131086:TB131106 ACT131086:ACX131106 AMP131086:AMT131106 AWL131086:AWP131106 BGH131086:BGL131106 BQD131086:BQH131106 BZZ131086:CAD131106 CJV131086:CJZ131106 CTR131086:CTV131106 DDN131086:DDR131106 DNJ131086:DNN131106 DXF131086:DXJ131106 EHB131086:EHF131106 EQX131086:ERB131106 FAT131086:FAX131106 FKP131086:FKT131106 FUL131086:FUP131106 GEH131086:GEL131106 GOD131086:GOH131106 GXZ131086:GYD131106 HHV131086:HHZ131106 HRR131086:HRV131106 IBN131086:IBR131106 ILJ131086:ILN131106 IVF131086:IVJ131106 JFB131086:JFF131106 JOX131086:JPB131106 JYT131086:JYX131106 KIP131086:KIT131106 KSL131086:KSP131106 LCH131086:LCL131106 LMD131086:LMH131106 LVZ131086:LWD131106 MFV131086:MFZ131106 MPR131086:MPV131106 MZN131086:MZR131106 NJJ131086:NJN131106 NTF131086:NTJ131106 ODB131086:ODF131106 OMX131086:ONB131106 OWT131086:OWX131106 PGP131086:PGT131106 PQL131086:PQP131106 QAH131086:QAL131106 QKD131086:QKH131106 QTZ131086:QUD131106 RDV131086:RDZ131106 RNR131086:RNV131106 RXN131086:RXR131106 SHJ131086:SHN131106 SRF131086:SRJ131106 TBB131086:TBF131106 TKX131086:TLB131106 TUT131086:TUX131106 UEP131086:UET131106 UOL131086:UOP131106 UYH131086:UYL131106 VID131086:VIH131106 VRZ131086:VSD131106 WBV131086:WBZ131106 WLR131086:WLV131106 WVN131086:WVR131106 F196622:J196642 JB196622:JF196642 SX196622:TB196642 ACT196622:ACX196642 AMP196622:AMT196642 AWL196622:AWP196642 BGH196622:BGL196642 BQD196622:BQH196642 BZZ196622:CAD196642 CJV196622:CJZ196642 CTR196622:CTV196642 DDN196622:DDR196642 DNJ196622:DNN196642 DXF196622:DXJ196642 EHB196622:EHF196642 EQX196622:ERB196642 FAT196622:FAX196642 FKP196622:FKT196642 FUL196622:FUP196642 GEH196622:GEL196642 GOD196622:GOH196642 GXZ196622:GYD196642 HHV196622:HHZ196642 HRR196622:HRV196642 IBN196622:IBR196642 ILJ196622:ILN196642 IVF196622:IVJ196642 JFB196622:JFF196642 JOX196622:JPB196642 JYT196622:JYX196642 KIP196622:KIT196642 KSL196622:KSP196642 LCH196622:LCL196642 LMD196622:LMH196642 LVZ196622:LWD196642 MFV196622:MFZ196642 MPR196622:MPV196642 MZN196622:MZR196642 NJJ196622:NJN196642 NTF196622:NTJ196642 ODB196622:ODF196642 OMX196622:ONB196642 OWT196622:OWX196642 PGP196622:PGT196642 PQL196622:PQP196642 QAH196622:QAL196642 QKD196622:QKH196642 QTZ196622:QUD196642 RDV196622:RDZ196642 RNR196622:RNV196642 RXN196622:RXR196642 SHJ196622:SHN196642 SRF196622:SRJ196642 TBB196622:TBF196642 TKX196622:TLB196642 TUT196622:TUX196642 UEP196622:UET196642 UOL196622:UOP196642 UYH196622:UYL196642 VID196622:VIH196642 VRZ196622:VSD196642 WBV196622:WBZ196642 WLR196622:WLV196642 WVN196622:WVR196642 F262158:J262178 JB262158:JF262178 SX262158:TB262178 ACT262158:ACX262178 AMP262158:AMT262178 AWL262158:AWP262178 BGH262158:BGL262178 BQD262158:BQH262178 BZZ262158:CAD262178 CJV262158:CJZ262178 CTR262158:CTV262178 DDN262158:DDR262178 DNJ262158:DNN262178 DXF262158:DXJ262178 EHB262158:EHF262178 EQX262158:ERB262178 FAT262158:FAX262178 FKP262158:FKT262178 FUL262158:FUP262178 GEH262158:GEL262178 GOD262158:GOH262178 GXZ262158:GYD262178 HHV262158:HHZ262178 HRR262158:HRV262178 IBN262158:IBR262178 ILJ262158:ILN262178 IVF262158:IVJ262178 JFB262158:JFF262178 JOX262158:JPB262178 JYT262158:JYX262178 KIP262158:KIT262178 KSL262158:KSP262178 LCH262158:LCL262178 LMD262158:LMH262178 LVZ262158:LWD262178 MFV262158:MFZ262178 MPR262158:MPV262178 MZN262158:MZR262178 NJJ262158:NJN262178 NTF262158:NTJ262178 ODB262158:ODF262178 OMX262158:ONB262178 OWT262158:OWX262178 PGP262158:PGT262178 PQL262158:PQP262178 QAH262158:QAL262178 QKD262158:QKH262178 QTZ262158:QUD262178 RDV262158:RDZ262178 RNR262158:RNV262178 RXN262158:RXR262178 SHJ262158:SHN262178 SRF262158:SRJ262178 TBB262158:TBF262178 TKX262158:TLB262178 TUT262158:TUX262178 UEP262158:UET262178 UOL262158:UOP262178 UYH262158:UYL262178 VID262158:VIH262178 VRZ262158:VSD262178 WBV262158:WBZ262178 WLR262158:WLV262178 WVN262158:WVR262178 F327694:J327714 JB327694:JF327714 SX327694:TB327714 ACT327694:ACX327714 AMP327694:AMT327714 AWL327694:AWP327714 BGH327694:BGL327714 BQD327694:BQH327714 BZZ327694:CAD327714 CJV327694:CJZ327714 CTR327694:CTV327714 DDN327694:DDR327714 DNJ327694:DNN327714 DXF327694:DXJ327714 EHB327694:EHF327714 EQX327694:ERB327714 FAT327694:FAX327714 FKP327694:FKT327714 FUL327694:FUP327714 GEH327694:GEL327714 GOD327694:GOH327714 GXZ327694:GYD327714 HHV327694:HHZ327714 HRR327694:HRV327714 IBN327694:IBR327714 ILJ327694:ILN327714 IVF327694:IVJ327714 JFB327694:JFF327714 JOX327694:JPB327714 JYT327694:JYX327714 KIP327694:KIT327714 KSL327694:KSP327714 LCH327694:LCL327714 LMD327694:LMH327714 LVZ327694:LWD327714 MFV327694:MFZ327714 MPR327694:MPV327714 MZN327694:MZR327714 NJJ327694:NJN327714 NTF327694:NTJ327714 ODB327694:ODF327714 OMX327694:ONB327714 OWT327694:OWX327714 PGP327694:PGT327714 PQL327694:PQP327714 QAH327694:QAL327714 QKD327694:QKH327714 QTZ327694:QUD327714 RDV327694:RDZ327714 RNR327694:RNV327714 RXN327694:RXR327714 SHJ327694:SHN327714 SRF327694:SRJ327714 TBB327694:TBF327714 TKX327694:TLB327714 TUT327694:TUX327714 UEP327694:UET327714 UOL327694:UOP327714 UYH327694:UYL327714 VID327694:VIH327714 VRZ327694:VSD327714 WBV327694:WBZ327714 WLR327694:WLV327714 WVN327694:WVR327714 F393230:J393250 JB393230:JF393250 SX393230:TB393250 ACT393230:ACX393250 AMP393230:AMT393250 AWL393230:AWP393250 BGH393230:BGL393250 BQD393230:BQH393250 BZZ393230:CAD393250 CJV393230:CJZ393250 CTR393230:CTV393250 DDN393230:DDR393250 DNJ393230:DNN393250 DXF393230:DXJ393250 EHB393230:EHF393250 EQX393230:ERB393250 FAT393230:FAX393250 FKP393230:FKT393250 FUL393230:FUP393250 GEH393230:GEL393250 GOD393230:GOH393250 GXZ393230:GYD393250 HHV393230:HHZ393250 HRR393230:HRV393250 IBN393230:IBR393250 ILJ393230:ILN393250 IVF393230:IVJ393250 JFB393230:JFF393250 JOX393230:JPB393250 JYT393230:JYX393250 KIP393230:KIT393250 KSL393230:KSP393250 LCH393230:LCL393250 LMD393230:LMH393250 LVZ393230:LWD393250 MFV393230:MFZ393250 MPR393230:MPV393250 MZN393230:MZR393250 NJJ393230:NJN393250 NTF393230:NTJ393250 ODB393230:ODF393250 OMX393230:ONB393250 OWT393230:OWX393250 PGP393230:PGT393250 PQL393230:PQP393250 QAH393230:QAL393250 QKD393230:QKH393250 QTZ393230:QUD393250 RDV393230:RDZ393250 RNR393230:RNV393250 RXN393230:RXR393250 SHJ393230:SHN393250 SRF393230:SRJ393250 TBB393230:TBF393250 TKX393230:TLB393250 TUT393230:TUX393250 UEP393230:UET393250 UOL393230:UOP393250 UYH393230:UYL393250 VID393230:VIH393250 VRZ393230:VSD393250 WBV393230:WBZ393250 WLR393230:WLV393250 WVN393230:WVR393250 F458766:J458786 JB458766:JF458786 SX458766:TB458786 ACT458766:ACX458786 AMP458766:AMT458786 AWL458766:AWP458786 BGH458766:BGL458786 BQD458766:BQH458786 BZZ458766:CAD458786 CJV458766:CJZ458786 CTR458766:CTV458786 DDN458766:DDR458786 DNJ458766:DNN458786 DXF458766:DXJ458786 EHB458766:EHF458786 EQX458766:ERB458786 FAT458766:FAX458786 FKP458766:FKT458786 FUL458766:FUP458786 GEH458766:GEL458786 GOD458766:GOH458786 GXZ458766:GYD458786 HHV458766:HHZ458786 HRR458766:HRV458786 IBN458766:IBR458786 ILJ458766:ILN458786 IVF458766:IVJ458786 JFB458766:JFF458786 JOX458766:JPB458786 JYT458766:JYX458786 KIP458766:KIT458786 KSL458766:KSP458786 LCH458766:LCL458786 LMD458766:LMH458786 LVZ458766:LWD458786 MFV458766:MFZ458786 MPR458766:MPV458786 MZN458766:MZR458786 NJJ458766:NJN458786 NTF458766:NTJ458786 ODB458766:ODF458786 OMX458766:ONB458786 OWT458766:OWX458786 PGP458766:PGT458786 PQL458766:PQP458786 QAH458766:QAL458786 QKD458766:QKH458786 QTZ458766:QUD458786 RDV458766:RDZ458786 RNR458766:RNV458786 RXN458766:RXR458786 SHJ458766:SHN458786 SRF458766:SRJ458786 TBB458766:TBF458786 TKX458766:TLB458786 TUT458766:TUX458786 UEP458766:UET458786 UOL458766:UOP458786 UYH458766:UYL458786 VID458766:VIH458786 VRZ458766:VSD458786 WBV458766:WBZ458786 WLR458766:WLV458786 WVN458766:WVR458786 F524302:J524322 JB524302:JF524322 SX524302:TB524322 ACT524302:ACX524322 AMP524302:AMT524322 AWL524302:AWP524322 BGH524302:BGL524322 BQD524302:BQH524322 BZZ524302:CAD524322 CJV524302:CJZ524322 CTR524302:CTV524322 DDN524302:DDR524322 DNJ524302:DNN524322 DXF524302:DXJ524322 EHB524302:EHF524322 EQX524302:ERB524322 FAT524302:FAX524322 FKP524302:FKT524322 FUL524302:FUP524322 GEH524302:GEL524322 GOD524302:GOH524322 GXZ524302:GYD524322 HHV524302:HHZ524322 HRR524302:HRV524322 IBN524302:IBR524322 ILJ524302:ILN524322 IVF524302:IVJ524322 JFB524302:JFF524322 JOX524302:JPB524322 JYT524302:JYX524322 KIP524302:KIT524322 KSL524302:KSP524322 LCH524302:LCL524322 LMD524302:LMH524322 LVZ524302:LWD524322 MFV524302:MFZ524322 MPR524302:MPV524322 MZN524302:MZR524322 NJJ524302:NJN524322 NTF524302:NTJ524322 ODB524302:ODF524322 OMX524302:ONB524322 OWT524302:OWX524322 PGP524302:PGT524322 PQL524302:PQP524322 QAH524302:QAL524322 QKD524302:QKH524322 QTZ524302:QUD524322 RDV524302:RDZ524322 RNR524302:RNV524322 RXN524302:RXR524322 SHJ524302:SHN524322 SRF524302:SRJ524322 TBB524302:TBF524322 TKX524302:TLB524322 TUT524302:TUX524322 UEP524302:UET524322 UOL524302:UOP524322 UYH524302:UYL524322 VID524302:VIH524322 VRZ524302:VSD524322 WBV524302:WBZ524322 WLR524302:WLV524322 WVN524302:WVR524322 F589838:J589858 JB589838:JF589858 SX589838:TB589858 ACT589838:ACX589858 AMP589838:AMT589858 AWL589838:AWP589858 BGH589838:BGL589858 BQD589838:BQH589858 BZZ589838:CAD589858 CJV589838:CJZ589858 CTR589838:CTV589858 DDN589838:DDR589858 DNJ589838:DNN589858 DXF589838:DXJ589858 EHB589838:EHF589858 EQX589838:ERB589858 FAT589838:FAX589858 FKP589838:FKT589858 FUL589838:FUP589858 GEH589838:GEL589858 GOD589838:GOH589858 GXZ589838:GYD589858 HHV589838:HHZ589858 HRR589838:HRV589858 IBN589838:IBR589858 ILJ589838:ILN589858 IVF589838:IVJ589858 JFB589838:JFF589858 JOX589838:JPB589858 JYT589838:JYX589858 KIP589838:KIT589858 KSL589838:KSP589858 LCH589838:LCL589858 LMD589838:LMH589858 LVZ589838:LWD589858 MFV589838:MFZ589858 MPR589838:MPV589858 MZN589838:MZR589858 NJJ589838:NJN589858 NTF589838:NTJ589858 ODB589838:ODF589858 OMX589838:ONB589858 OWT589838:OWX589858 PGP589838:PGT589858 PQL589838:PQP589858 QAH589838:QAL589858 QKD589838:QKH589858 QTZ589838:QUD589858 RDV589838:RDZ589858 RNR589838:RNV589858 RXN589838:RXR589858 SHJ589838:SHN589858 SRF589838:SRJ589858 TBB589838:TBF589858 TKX589838:TLB589858 TUT589838:TUX589858 UEP589838:UET589858 UOL589838:UOP589858 UYH589838:UYL589858 VID589838:VIH589858 VRZ589838:VSD589858 WBV589838:WBZ589858 WLR589838:WLV589858 WVN589838:WVR589858 F655374:J655394 JB655374:JF655394 SX655374:TB655394 ACT655374:ACX655394 AMP655374:AMT655394 AWL655374:AWP655394 BGH655374:BGL655394 BQD655374:BQH655394 BZZ655374:CAD655394 CJV655374:CJZ655394 CTR655374:CTV655394 DDN655374:DDR655394 DNJ655374:DNN655394 DXF655374:DXJ655394 EHB655374:EHF655394 EQX655374:ERB655394 FAT655374:FAX655394 FKP655374:FKT655394 FUL655374:FUP655394 GEH655374:GEL655394 GOD655374:GOH655394 GXZ655374:GYD655394 HHV655374:HHZ655394 HRR655374:HRV655394 IBN655374:IBR655394 ILJ655374:ILN655394 IVF655374:IVJ655394 JFB655374:JFF655394 JOX655374:JPB655394 JYT655374:JYX655394 KIP655374:KIT655394 KSL655374:KSP655394 LCH655374:LCL655394 LMD655374:LMH655394 LVZ655374:LWD655394 MFV655374:MFZ655394 MPR655374:MPV655394 MZN655374:MZR655394 NJJ655374:NJN655394 NTF655374:NTJ655394 ODB655374:ODF655394 OMX655374:ONB655394 OWT655374:OWX655394 PGP655374:PGT655394 PQL655374:PQP655394 QAH655374:QAL655394 QKD655374:QKH655394 QTZ655374:QUD655394 RDV655374:RDZ655394 RNR655374:RNV655394 RXN655374:RXR655394 SHJ655374:SHN655394 SRF655374:SRJ655394 TBB655374:TBF655394 TKX655374:TLB655394 TUT655374:TUX655394 UEP655374:UET655394 UOL655374:UOP655394 UYH655374:UYL655394 VID655374:VIH655394 VRZ655374:VSD655394 WBV655374:WBZ655394 WLR655374:WLV655394 WVN655374:WVR655394 F720910:J720930 JB720910:JF720930 SX720910:TB720930 ACT720910:ACX720930 AMP720910:AMT720930 AWL720910:AWP720930 BGH720910:BGL720930 BQD720910:BQH720930 BZZ720910:CAD720930 CJV720910:CJZ720930 CTR720910:CTV720930 DDN720910:DDR720930 DNJ720910:DNN720930 DXF720910:DXJ720930 EHB720910:EHF720930 EQX720910:ERB720930 FAT720910:FAX720930 FKP720910:FKT720930 FUL720910:FUP720930 GEH720910:GEL720930 GOD720910:GOH720930 GXZ720910:GYD720930 HHV720910:HHZ720930 HRR720910:HRV720930 IBN720910:IBR720930 ILJ720910:ILN720930 IVF720910:IVJ720930 JFB720910:JFF720930 JOX720910:JPB720930 JYT720910:JYX720930 KIP720910:KIT720930 KSL720910:KSP720930 LCH720910:LCL720930 LMD720910:LMH720930 LVZ720910:LWD720930 MFV720910:MFZ720930 MPR720910:MPV720930 MZN720910:MZR720930 NJJ720910:NJN720930 NTF720910:NTJ720930 ODB720910:ODF720930 OMX720910:ONB720930 OWT720910:OWX720930 PGP720910:PGT720930 PQL720910:PQP720930 QAH720910:QAL720930 QKD720910:QKH720930 QTZ720910:QUD720930 RDV720910:RDZ720930 RNR720910:RNV720930 RXN720910:RXR720930 SHJ720910:SHN720930 SRF720910:SRJ720930 TBB720910:TBF720930 TKX720910:TLB720930 TUT720910:TUX720930 UEP720910:UET720930 UOL720910:UOP720930 UYH720910:UYL720930 VID720910:VIH720930 VRZ720910:VSD720930 WBV720910:WBZ720930 WLR720910:WLV720930 WVN720910:WVR720930 F786446:J786466 JB786446:JF786466 SX786446:TB786466 ACT786446:ACX786466 AMP786446:AMT786466 AWL786446:AWP786466 BGH786446:BGL786466 BQD786446:BQH786466 BZZ786446:CAD786466 CJV786446:CJZ786466 CTR786446:CTV786466 DDN786446:DDR786466 DNJ786446:DNN786466 DXF786446:DXJ786466 EHB786446:EHF786466 EQX786446:ERB786466 FAT786446:FAX786466 FKP786446:FKT786466 FUL786446:FUP786466 GEH786446:GEL786466 GOD786446:GOH786466 GXZ786446:GYD786466 HHV786446:HHZ786466 HRR786446:HRV786466 IBN786446:IBR786466 ILJ786446:ILN786466 IVF786446:IVJ786466 JFB786446:JFF786466 JOX786446:JPB786466 JYT786446:JYX786466 KIP786446:KIT786466 KSL786446:KSP786466 LCH786446:LCL786466 LMD786446:LMH786466 LVZ786446:LWD786466 MFV786446:MFZ786466 MPR786446:MPV786466 MZN786446:MZR786466 NJJ786446:NJN786466 NTF786446:NTJ786466 ODB786446:ODF786466 OMX786446:ONB786466 OWT786446:OWX786466 PGP786446:PGT786466 PQL786446:PQP786466 QAH786446:QAL786466 QKD786446:QKH786466 QTZ786446:QUD786466 RDV786446:RDZ786466 RNR786446:RNV786466 RXN786446:RXR786466 SHJ786446:SHN786466 SRF786446:SRJ786466 TBB786446:TBF786466 TKX786446:TLB786466 TUT786446:TUX786466 UEP786446:UET786466 UOL786446:UOP786466 UYH786446:UYL786466 VID786446:VIH786466 VRZ786446:VSD786466 WBV786446:WBZ786466 WLR786446:WLV786466 WVN786446:WVR786466 F851982:J852002 JB851982:JF852002 SX851982:TB852002 ACT851982:ACX852002 AMP851982:AMT852002 AWL851982:AWP852002 BGH851982:BGL852002 BQD851982:BQH852002 BZZ851982:CAD852002 CJV851982:CJZ852002 CTR851982:CTV852002 DDN851982:DDR852002 DNJ851982:DNN852002 DXF851982:DXJ852002 EHB851982:EHF852002 EQX851982:ERB852002 FAT851982:FAX852002 FKP851982:FKT852002 FUL851982:FUP852002 GEH851982:GEL852002 GOD851982:GOH852002 GXZ851982:GYD852002 HHV851982:HHZ852002 HRR851982:HRV852002 IBN851982:IBR852002 ILJ851982:ILN852002 IVF851982:IVJ852002 JFB851982:JFF852002 JOX851982:JPB852002 JYT851982:JYX852002 KIP851982:KIT852002 KSL851982:KSP852002 LCH851982:LCL852002 LMD851982:LMH852002 LVZ851982:LWD852002 MFV851982:MFZ852002 MPR851982:MPV852002 MZN851982:MZR852002 NJJ851982:NJN852002 NTF851982:NTJ852002 ODB851982:ODF852002 OMX851982:ONB852002 OWT851982:OWX852002 PGP851982:PGT852002 PQL851982:PQP852002 QAH851982:QAL852002 QKD851982:QKH852002 QTZ851982:QUD852002 RDV851982:RDZ852002 RNR851982:RNV852002 RXN851982:RXR852002 SHJ851982:SHN852002 SRF851982:SRJ852002 TBB851982:TBF852002 TKX851982:TLB852002 TUT851982:TUX852002 UEP851982:UET852002 UOL851982:UOP852002 UYH851982:UYL852002 VID851982:VIH852002 VRZ851982:VSD852002 WBV851982:WBZ852002 WLR851982:WLV852002 WVN851982:WVR852002 F917518:J917538 JB917518:JF917538 SX917518:TB917538 ACT917518:ACX917538 AMP917518:AMT917538 AWL917518:AWP917538 BGH917518:BGL917538 BQD917518:BQH917538 BZZ917518:CAD917538 CJV917518:CJZ917538 CTR917518:CTV917538 DDN917518:DDR917538 DNJ917518:DNN917538 DXF917518:DXJ917538 EHB917518:EHF917538 EQX917518:ERB917538 FAT917518:FAX917538 FKP917518:FKT917538 FUL917518:FUP917538 GEH917518:GEL917538 GOD917518:GOH917538 GXZ917518:GYD917538 HHV917518:HHZ917538 HRR917518:HRV917538 IBN917518:IBR917538 ILJ917518:ILN917538 IVF917518:IVJ917538 JFB917518:JFF917538 JOX917518:JPB917538 JYT917518:JYX917538 KIP917518:KIT917538 KSL917518:KSP917538 LCH917518:LCL917538 LMD917518:LMH917538 LVZ917518:LWD917538 MFV917518:MFZ917538 MPR917518:MPV917538 MZN917518:MZR917538 NJJ917518:NJN917538 NTF917518:NTJ917538 ODB917518:ODF917538 OMX917518:ONB917538 OWT917518:OWX917538 PGP917518:PGT917538 PQL917518:PQP917538 QAH917518:QAL917538 QKD917518:QKH917538 QTZ917518:QUD917538 RDV917518:RDZ917538 RNR917518:RNV917538 RXN917518:RXR917538 SHJ917518:SHN917538 SRF917518:SRJ917538 TBB917518:TBF917538 TKX917518:TLB917538 TUT917518:TUX917538 UEP917518:UET917538 UOL917518:UOP917538 UYH917518:UYL917538 VID917518:VIH917538 VRZ917518:VSD917538 WBV917518:WBZ917538 WLR917518:WLV917538 WVN917518:WVR917538 F983054:J983074 JB983054:JF983074 SX983054:TB983074 ACT983054:ACX983074 AMP983054:AMT983074 AWL983054:AWP983074 BGH983054:BGL983074 BQD983054:BQH983074 BZZ983054:CAD983074 CJV983054:CJZ983074 CTR983054:CTV983074 DDN983054:DDR983074 DNJ983054:DNN983074 DXF983054:DXJ983074 EHB983054:EHF983074 EQX983054:ERB983074 FAT983054:FAX983074 FKP983054:FKT983074 FUL983054:FUP983074 GEH983054:GEL983074 GOD983054:GOH983074 GXZ983054:GYD983074 HHV983054:HHZ983074 HRR983054:HRV983074 IBN983054:IBR983074 ILJ983054:ILN983074 IVF983054:IVJ983074 JFB983054:JFF983074 JOX983054:JPB983074 JYT983054:JYX983074 KIP983054:KIT983074 KSL983054:KSP983074 LCH983054:LCL983074 LMD983054:LMH983074 LVZ983054:LWD983074 MFV983054:MFZ983074 MPR983054:MPV983074 MZN983054:MZR983074 NJJ983054:NJN983074 NTF983054:NTJ983074 ODB983054:ODF983074 OMX983054:ONB983074 OWT983054:OWX983074 PGP983054:PGT983074 PQL983054:PQP983074 QAH983054:QAL983074 QKD983054:QKH983074 QTZ983054:QUD983074 RDV983054:RDZ983074 RNR983054:RNV983074 RXN983054:RXR983074 SHJ983054:SHN983074 SRF983054:SRJ983074 TBB983054:TBF983074 TKX983054:TLB983074 TUT983054:TUX983074 UEP983054:UET983074 UOL983054:UOP983074 UYH983054:UYL983074 VID983054:VIH983074 VRZ983054:VSD983074 WBV983054:WBZ983074 WLR983054:WLV983074 WVN983054:WVR983074">
      <formula1>-9.99999999999999E+23</formula1>
      <formula2>9.99999999999999E+23</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27"/>
  <sheetViews>
    <sheetView topLeftCell="A22" zoomScale="80" zoomScaleNormal="80" workbookViewId="0">
      <selection activeCell="A34" sqref="A34:XFD34"/>
    </sheetView>
  </sheetViews>
  <sheetFormatPr defaultRowHeight="15"/>
  <cols>
    <col min="1" max="1" width="41.28515625" style="76" customWidth="1"/>
    <col min="2" max="2" width="16.5703125" style="76" customWidth="1"/>
    <col min="3" max="7" width="17.5703125" style="76" customWidth="1"/>
    <col min="8" max="8" width="9.140625" style="76"/>
    <col min="9" max="9" width="23.140625" style="76" customWidth="1"/>
    <col min="10" max="16384" width="9.140625" style="76"/>
  </cols>
  <sheetData>
    <row r="1" spans="1:10" ht="18.75">
      <c r="A1" s="154" t="s">
        <v>366</v>
      </c>
      <c r="B1" s="155"/>
    </row>
    <row r="3" spans="1:10" ht="15" customHeight="1">
      <c r="A3" s="286" t="s">
        <v>367</v>
      </c>
      <c r="B3" s="287" t="s">
        <v>368</v>
      </c>
      <c r="C3" s="13" t="s">
        <v>327</v>
      </c>
      <c r="D3" s="286" t="s">
        <v>369</v>
      </c>
      <c r="E3" s="286"/>
      <c r="F3" s="286"/>
      <c r="G3" s="286"/>
    </row>
    <row r="4" spans="1:10">
      <c r="A4" s="286"/>
      <c r="B4" s="288"/>
      <c r="C4" s="13"/>
      <c r="D4" s="13" t="s">
        <v>329</v>
      </c>
      <c r="E4" s="13" t="s">
        <v>330</v>
      </c>
      <c r="F4" s="13" t="s">
        <v>331</v>
      </c>
      <c r="G4" s="13" t="s">
        <v>332</v>
      </c>
    </row>
    <row r="5" spans="1:10">
      <c r="A5" s="156">
        <v>1</v>
      </c>
      <c r="B5" s="156"/>
      <c r="C5" s="156">
        <v>2</v>
      </c>
      <c r="D5" s="156">
        <v>3</v>
      </c>
      <c r="E5" s="156">
        <v>4</v>
      </c>
      <c r="F5" s="156">
        <v>5</v>
      </c>
      <c r="G5" s="156">
        <v>6</v>
      </c>
    </row>
    <row r="6" spans="1:10" s="159" customFormat="1">
      <c r="A6" s="157" t="s">
        <v>370</v>
      </c>
      <c r="B6" s="158" t="s">
        <v>371</v>
      </c>
      <c r="C6" s="56">
        <f>SUM(D6:G6)</f>
        <v>840</v>
      </c>
      <c r="D6" s="56">
        <v>0</v>
      </c>
      <c r="E6" s="56">
        <v>0</v>
      </c>
      <c r="F6" s="170">
        <v>220</v>
      </c>
      <c r="G6" s="170">
        <v>620</v>
      </c>
    </row>
    <row r="7" spans="1:10" s="159" customFormat="1" ht="25.5">
      <c r="A7" s="160" t="s">
        <v>372</v>
      </c>
      <c r="B7" s="289" t="s">
        <v>373</v>
      </c>
      <c r="C7" s="290"/>
      <c r="D7" s="290"/>
      <c r="E7" s="290"/>
      <c r="F7" s="290"/>
      <c r="G7" s="291"/>
    </row>
    <row r="8" spans="1:10" s="159" customFormat="1">
      <c r="A8" s="157" t="s">
        <v>374</v>
      </c>
      <c r="B8" s="158" t="s">
        <v>371</v>
      </c>
      <c r="C8" s="171">
        <f>SUM(D8:G8)</f>
        <v>1007</v>
      </c>
      <c r="D8" s="171">
        <v>0</v>
      </c>
      <c r="E8" s="171">
        <v>0</v>
      </c>
      <c r="F8" s="171">
        <v>451.42</v>
      </c>
      <c r="G8" s="171">
        <v>555.58000000000004</v>
      </c>
    </row>
    <row r="9" spans="1:10" ht="30">
      <c r="A9" s="157" t="s">
        <v>375</v>
      </c>
      <c r="B9" s="158" t="s">
        <v>2</v>
      </c>
      <c r="C9" s="292">
        <v>2003.4</v>
      </c>
      <c r="D9" s="293"/>
      <c r="E9" s="293"/>
      <c r="F9" s="293"/>
      <c r="G9" s="294"/>
      <c r="I9" s="162"/>
      <c r="J9" s="163"/>
    </row>
    <row r="10" spans="1:10" ht="30">
      <c r="A10" s="157" t="s">
        <v>376</v>
      </c>
      <c r="B10" s="158" t="s">
        <v>377</v>
      </c>
      <c r="C10" s="283">
        <f>C9/C11*1000</f>
        <v>1989.4736842105265</v>
      </c>
      <c r="D10" s="284"/>
      <c r="E10" s="284"/>
      <c r="F10" s="284"/>
      <c r="G10" s="285"/>
    </row>
    <row r="11" spans="1:10" ht="60">
      <c r="A11" s="157" t="s">
        <v>378</v>
      </c>
      <c r="B11" s="158" t="s">
        <v>371</v>
      </c>
      <c r="C11" s="171">
        <v>1007</v>
      </c>
      <c r="D11" s="161">
        <f>D8</f>
        <v>0</v>
      </c>
      <c r="E11" s="161">
        <f>E8</f>
        <v>0</v>
      </c>
      <c r="F11" s="161">
        <f>F8/C8*C11</f>
        <v>451.42</v>
      </c>
      <c r="G11" s="161">
        <f>C11-F11</f>
        <v>555.57999999999993</v>
      </c>
    </row>
    <row r="14" spans="1:10" ht="18.75">
      <c r="A14" s="164" t="s">
        <v>379</v>
      </c>
      <c r="B14" s="165"/>
      <c r="H14" s="33"/>
      <c r="I14" s="33"/>
    </row>
    <row r="15" spans="1:10">
      <c r="H15" s="33"/>
      <c r="I15" s="33"/>
    </row>
    <row r="16" spans="1:10" s="55" customFormat="1" ht="25.5">
      <c r="A16" s="296" t="s">
        <v>380</v>
      </c>
      <c r="B16" s="296"/>
      <c r="C16" s="296"/>
      <c r="D16" s="296"/>
      <c r="E16" s="296"/>
      <c r="F16" s="166" t="s">
        <v>381</v>
      </c>
      <c r="G16" s="166" t="s">
        <v>382</v>
      </c>
    </row>
    <row r="17" spans="1:7" s="55" customFormat="1">
      <c r="A17" s="297" t="s">
        <v>383</v>
      </c>
      <c r="B17" s="297"/>
      <c r="C17" s="297"/>
      <c r="D17" s="297"/>
      <c r="E17" s="297"/>
      <c r="F17" s="167"/>
      <c r="G17" s="166"/>
    </row>
    <row r="18" spans="1:7" s="55" customFormat="1" ht="25.5">
      <c r="A18" s="298" t="s">
        <v>384</v>
      </c>
      <c r="B18" s="298"/>
      <c r="C18" s="298"/>
      <c r="D18" s="298"/>
      <c r="E18" s="298"/>
      <c r="F18" s="168" t="s">
        <v>395</v>
      </c>
      <c r="G18" s="169" t="s">
        <v>385</v>
      </c>
    </row>
    <row r="19" spans="1:7" s="55" customFormat="1" ht="25.5">
      <c r="A19" s="298" t="s">
        <v>386</v>
      </c>
      <c r="B19" s="298"/>
      <c r="C19" s="298"/>
      <c r="D19" s="298"/>
      <c r="E19" s="298"/>
      <c r="F19" s="168" t="s">
        <v>395</v>
      </c>
      <c r="G19" s="169" t="s">
        <v>385</v>
      </c>
    </row>
    <row r="20" spans="1:7" s="55" customFormat="1" ht="25.5">
      <c r="A20" s="299" t="s">
        <v>387</v>
      </c>
      <c r="B20" s="300"/>
      <c r="C20" s="300"/>
      <c r="D20" s="300"/>
      <c r="E20" s="301"/>
      <c r="F20" s="168" t="s">
        <v>395</v>
      </c>
      <c r="G20" s="169" t="s">
        <v>385</v>
      </c>
    </row>
    <row r="21" spans="1:7" s="55" customFormat="1" ht="25.5">
      <c r="A21" s="295" t="s">
        <v>388</v>
      </c>
      <c r="B21" s="295"/>
      <c r="C21" s="295"/>
      <c r="D21" s="295"/>
      <c r="E21" s="295"/>
      <c r="F21" s="168" t="s">
        <v>395</v>
      </c>
      <c r="G21" s="169" t="s">
        <v>385</v>
      </c>
    </row>
    <row r="22" spans="1:7" s="55" customFormat="1">
      <c r="A22" s="297" t="s">
        <v>389</v>
      </c>
      <c r="B22" s="297"/>
      <c r="C22" s="297"/>
      <c r="D22" s="297"/>
      <c r="E22" s="297"/>
      <c r="F22" s="167"/>
      <c r="G22" s="169"/>
    </row>
    <row r="23" spans="1:7" s="55" customFormat="1" ht="25.5">
      <c r="A23" s="295" t="s">
        <v>390</v>
      </c>
      <c r="B23" s="295"/>
      <c r="C23" s="295"/>
      <c r="D23" s="295"/>
      <c r="E23" s="295"/>
      <c r="F23" s="168" t="s">
        <v>395</v>
      </c>
      <c r="G23" s="169" t="s">
        <v>385</v>
      </c>
    </row>
    <row r="24" spans="1:7" s="55" customFormat="1" ht="25.5">
      <c r="A24" s="295" t="s">
        <v>391</v>
      </c>
      <c r="B24" s="295"/>
      <c r="C24" s="295"/>
      <c r="D24" s="295"/>
      <c r="E24" s="295"/>
      <c r="F24" s="168" t="s">
        <v>395</v>
      </c>
      <c r="G24" s="169" t="s">
        <v>385</v>
      </c>
    </row>
    <row r="25" spans="1:7" s="55" customFormat="1" ht="25.5">
      <c r="A25" s="298" t="s">
        <v>392</v>
      </c>
      <c r="B25" s="298"/>
      <c r="C25" s="298"/>
      <c r="D25" s="298"/>
      <c r="E25" s="298"/>
      <c r="F25" s="168" t="s">
        <v>395</v>
      </c>
      <c r="G25" s="169" t="s">
        <v>385</v>
      </c>
    </row>
    <row r="26" spans="1:7" s="55" customFormat="1">
      <c r="A26" s="297" t="s">
        <v>393</v>
      </c>
      <c r="B26" s="297"/>
      <c r="C26" s="297"/>
      <c r="D26" s="297"/>
      <c r="E26" s="297"/>
      <c r="F26" s="167"/>
      <c r="G26" s="169"/>
    </row>
    <row r="27" spans="1:7" s="55" customFormat="1" ht="25.5">
      <c r="A27" s="295" t="s">
        <v>394</v>
      </c>
      <c r="B27" s="295"/>
      <c r="C27" s="295"/>
      <c r="D27" s="295"/>
      <c r="E27" s="295"/>
      <c r="F27" s="168" t="s">
        <v>395</v>
      </c>
      <c r="G27" s="169" t="s">
        <v>385</v>
      </c>
    </row>
  </sheetData>
  <sheetProtection password="CF66" sheet="1" objects="1" scenarios="1" selectLockedCells="1" selectUnlockedCells="1"/>
  <mergeCells count="18">
    <mergeCell ref="A27:E27"/>
    <mergeCell ref="A16:E16"/>
    <mergeCell ref="A17:E17"/>
    <mergeCell ref="A18:E18"/>
    <mergeCell ref="A19:E19"/>
    <mergeCell ref="A20:E20"/>
    <mergeCell ref="A21:E21"/>
    <mergeCell ref="A22:E22"/>
    <mergeCell ref="A23:E23"/>
    <mergeCell ref="A24:E24"/>
    <mergeCell ref="A25:E25"/>
    <mergeCell ref="A26:E26"/>
    <mergeCell ref="C10:G10"/>
    <mergeCell ref="A3:A4"/>
    <mergeCell ref="B3:B4"/>
    <mergeCell ref="D3:G3"/>
    <mergeCell ref="B7:G7"/>
    <mergeCell ref="C9:G9"/>
  </mergeCells>
  <hyperlinks>
    <hyperlink ref="B7"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7"/>
  <sheetViews>
    <sheetView view="pageBreakPreview" zoomScaleNormal="100" zoomScaleSheetLayoutView="100" workbookViewId="0">
      <selection activeCell="A10" sqref="A10:XFD10"/>
    </sheetView>
  </sheetViews>
  <sheetFormatPr defaultRowHeight="15"/>
  <cols>
    <col min="1" max="1" width="10.85546875" style="7" customWidth="1"/>
    <col min="2" max="2" width="30.85546875" style="7" customWidth="1"/>
    <col min="3" max="3" width="25.85546875" style="7" customWidth="1"/>
    <col min="4" max="4" width="31.7109375" style="7" customWidth="1"/>
    <col min="5" max="5" width="44.42578125" style="7" customWidth="1"/>
    <col min="6" max="16384" width="9.140625" style="7"/>
  </cols>
  <sheetData>
    <row r="1" spans="1:9" ht="69" customHeight="1">
      <c r="A1" s="302" t="s">
        <v>73</v>
      </c>
      <c r="B1" s="302"/>
      <c r="C1" s="302"/>
      <c r="D1" s="302"/>
      <c r="E1" s="302"/>
      <c r="F1" s="14"/>
      <c r="G1" s="14"/>
      <c r="H1" s="14"/>
      <c r="I1" s="14"/>
    </row>
    <row r="3" spans="1:9">
      <c r="A3" s="22" t="s">
        <v>0</v>
      </c>
      <c r="B3" s="13" t="s">
        <v>129</v>
      </c>
      <c r="C3" s="13" t="s">
        <v>74</v>
      </c>
      <c r="D3" s="13" t="s">
        <v>130</v>
      </c>
      <c r="E3" s="13" t="s">
        <v>131</v>
      </c>
    </row>
    <row r="4" spans="1:9">
      <c r="A4" s="65" t="s">
        <v>134</v>
      </c>
      <c r="B4" s="85" t="s">
        <v>132</v>
      </c>
      <c r="C4" s="62" t="s">
        <v>139</v>
      </c>
      <c r="D4" s="85" t="s">
        <v>133</v>
      </c>
      <c r="E4" s="61" t="s">
        <v>138</v>
      </c>
    </row>
    <row r="5" spans="1:9">
      <c r="A5" s="61" t="s">
        <v>135</v>
      </c>
      <c r="B5" s="85" t="s">
        <v>132</v>
      </c>
      <c r="C5" s="62" t="s">
        <v>139</v>
      </c>
      <c r="D5" s="85" t="s">
        <v>133</v>
      </c>
      <c r="E5" s="61" t="s">
        <v>138</v>
      </c>
    </row>
    <row r="6" spans="1:9">
      <c r="A6" s="61" t="s">
        <v>136</v>
      </c>
      <c r="B6" s="85" t="s">
        <v>132</v>
      </c>
      <c r="C6" s="62" t="s">
        <v>139</v>
      </c>
      <c r="D6" s="85" t="s">
        <v>133</v>
      </c>
      <c r="E6" s="61" t="s">
        <v>138</v>
      </c>
    </row>
    <row r="7" spans="1:9">
      <c r="A7" s="61" t="s">
        <v>137</v>
      </c>
      <c r="B7" s="85" t="s">
        <v>132</v>
      </c>
      <c r="C7" s="62" t="s">
        <v>139</v>
      </c>
      <c r="D7" s="85" t="s">
        <v>133</v>
      </c>
      <c r="E7" s="61" t="s">
        <v>138</v>
      </c>
    </row>
  </sheetData>
  <sheetProtection password="CF66" sheet="1" formatCells="0" formatColumns="0" formatRows="0" insertColumns="0" insertRows="0" insertHyperlinks="0" deleteColumns="0" deleteRows="0" sort="0" autoFilter="0" pivotTables="0"/>
  <mergeCells count="1">
    <mergeCell ref="A1:E1"/>
  </mergeCells>
  <phoneticPr fontId="144" type="noConversion"/>
  <printOptions horizontalCentered="1"/>
  <pageMargins left="0.19685039370078741"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40"/>
  <sheetViews>
    <sheetView view="pageBreakPreview" topLeftCell="A28" zoomScaleNormal="100" workbookViewId="0">
      <selection activeCell="A4" sqref="A4:XFD4"/>
    </sheetView>
  </sheetViews>
  <sheetFormatPr defaultRowHeight="15"/>
  <cols>
    <col min="1" max="1" width="4" style="7" customWidth="1"/>
    <col min="2" max="2" width="29.42578125" style="7" customWidth="1"/>
    <col min="3" max="3" width="49.42578125" style="7" customWidth="1"/>
    <col min="4" max="4" width="15.5703125" style="7" customWidth="1"/>
    <col min="5" max="6" width="14" style="7" customWidth="1"/>
    <col min="7" max="7" width="12.85546875" style="7" bestFit="1" customWidth="1"/>
    <col min="8" max="8" width="3.28515625" style="7" customWidth="1"/>
    <col min="9" max="16384" width="9.140625" style="7"/>
  </cols>
  <sheetData>
    <row r="1" spans="1:10" ht="18.75">
      <c r="A1" s="303" t="s">
        <v>107</v>
      </c>
      <c r="B1" s="303"/>
      <c r="C1" s="303"/>
      <c r="D1" s="303"/>
      <c r="E1" s="303"/>
      <c r="F1" s="303"/>
      <c r="G1" s="303"/>
      <c r="H1" s="55"/>
      <c r="I1" s="55"/>
      <c r="J1" s="55"/>
    </row>
    <row r="2" spans="1:10" ht="18.75">
      <c r="A2" s="55"/>
      <c r="B2" s="57"/>
      <c r="C2" s="55"/>
      <c r="D2" s="55"/>
      <c r="E2" s="55"/>
      <c r="F2" s="55"/>
      <c r="G2" s="55"/>
      <c r="H2" s="55"/>
      <c r="I2" s="55"/>
      <c r="J2" s="55"/>
    </row>
    <row r="3" spans="1:10" ht="62.25" customHeight="1">
      <c r="A3" s="58"/>
      <c r="B3" s="304" t="s">
        <v>282</v>
      </c>
      <c r="C3" s="304"/>
      <c r="D3" s="304"/>
      <c r="E3" s="304"/>
      <c r="F3" s="304"/>
      <c r="G3" s="304"/>
      <c r="H3" s="114"/>
      <c r="I3" s="114"/>
      <c r="J3" s="114"/>
    </row>
    <row r="4" spans="1:10" s="76" customFormat="1" ht="9" customHeight="1">
      <c r="A4" s="58"/>
      <c r="B4" s="116"/>
      <c r="C4" s="116"/>
      <c r="D4" s="116"/>
      <c r="E4" s="116"/>
      <c r="F4" s="116"/>
      <c r="G4" s="116"/>
      <c r="H4" s="114"/>
      <c r="I4" s="114"/>
      <c r="J4" s="114"/>
    </row>
    <row r="5" spans="1:10" ht="16.5" customHeight="1">
      <c r="A5" s="305" t="s">
        <v>252</v>
      </c>
      <c r="B5" s="305"/>
      <c r="C5" s="305"/>
      <c r="D5" s="305"/>
      <c r="E5" s="305"/>
      <c r="F5" s="305"/>
      <c r="G5" s="305"/>
      <c r="H5" s="59"/>
      <c r="I5" s="59"/>
      <c r="J5" s="59"/>
    </row>
    <row r="6" spans="1:10" s="76" customFormat="1" ht="7.5" customHeight="1">
      <c r="A6" s="115"/>
      <c r="B6" s="115"/>
      <c r="C6" s="115"/>
      <c r="D6" s="115"/>
      <c r="E6" s="115"/>
      <c r="F6" s="115"/>
      <c r="G6" s="115"/>
      <c r="H6" s="59"/>
      <c r="I6" s="59"/>
      <c r="J6" s="59"/>
    </row>
    <row r="7" spans="1:10" ht="30">
      <c r="A7" s="55"/>
      <c r="B7" s="60" t="s">
        <v>108</v>
      </c>
      <c r="C7" s="60" t="s">
        <v>112</v>
      </c>
      <c r="D7" s="60" t="s">
        <v>109</v>
      </c>
      <c r="E7" s="60" t="s">
        <v>110</v>
      </c>
      <c r="F7" s="60" t="s">
        <v>111</v>
      </c>
      <c r="G7" s="60" t="s">
        <v>113</v>
      </c>
      <c r="H7" s="59"/>
      <c r="I7" s="59"/>
      <c r="J7" s="59"/>
    </row>
    <row r="8" spans="1:10">
      <c r="A8" s="55"/>
      <c r="B8" s="60" t="s">
        <v>143</v>
      </c>
      <c r="C8" s="60" t="s">
        <v>114</v>
      </c>
      <c r="D8" s="60" t="s">
        <v>114</v>
      </c>
      <c r="E8" s="60" t="s">
        <v>114</v>
      </c>
      <c r="F8" s="60" t="s">
        <v>114</v>
      </c>
      <c r="G8" s="60" t="s">
        <v>114</v>
      </c>
      <c r="H8" s="59"/>
      <c r="I8" s="59"/>
      <c r="J8" s="59"/>
    </row>
    <row r="9" spans="1:10">
      <c r="A9" s="55"/>
      <c r="B9" s="310" t="s">
        <v>283</v>
      </c>
      <c r="C9" s="310"/>
      <c r="D9" s="310"/>
      <c r="E9" s="310"/>
      <c r="F9" s="310"/>
      <c r="G9" s="310"/>
      <c r="H9" s="59"/>
      <c r="I9" s="59"/>
      <c r="J9" s="59"/>
    </row>
    <row r="10" spans="1:10" ht="7.5" customHeight="1">
      <c r="A10" s="55"/>
      <c r="B10" s="55"/>
      <c r="C10" s="55"/>
      <c r="D10" s="55"/>
      <c r="E10" s="55"/>
      <c r="F10" s="55"/>
      <c r="G10" s="55"/>
      <c r="H10" s="55"/>
      <c r="I10" s="55"/>
      <c r="J10" s="55"/>
    </row>
    <row r="11" spans="1:10" s="76" customFormat="1" ht="17.25" customHeight="1">
      <c r="A11" s="58"/>
      <c r="B11" s="306" t="s">
        <v>304</v>
      </c>
      <c r="C11" s="306"/>
      <c r="D11" s="306"/>
      <c r="E11" s="306"/>
      <c r="F11" s="306"/>
      <c r="G11" s="306"/>
      <c r="H11" s="306"/>
      <c r="I11" s="306"/>
      <c r="J11" s="306"/>
    </row>
    <row r="12" spans="1:10" s="76" customFormat="1">
      <c r="A12" s="55"/>
      <c r="B12" s="55"/>
      <c r="C12" s="75" t="s">
        <v>287</v>
      </c>
      <c r="D12" s="55"/>
      <c r="E12" s="55"/>
      <c r="F12" s="55"/>
      <c r="G12" s="55"/>
      <c r="H12" s="55"/>
      <c r="I12" s="55"/>
      <c r="J12" s="55"/>
    </row>
    <row r="13" spans="1:10" s="76" customFormat="1">
      <c r="A13" s="55"/>
      <c r="B13" s="56" t="s">
        <v>115</v>
      </c>
      <c r="C13" s="56" t="s">
        <v>116</v>
      </c>
      <c r="D13" s="55"/>
      <c r="E13" s="55"/>
      <c r="F13" s="55"/>
      <c r="G13" s="55"/>
      <c r="H13" s="55"/>
      <c r="I13" s="55"/>
      <c r="J13" s="55"/>
    </row>
    <row r="14" spans="1:10" s="76" customFormat="1">
      <c r="A14" s="55"/>
      <c r="B14" s="120">
        <v>1</v>
      </c>
      <c r="C14" s="120">
        <v>0</v>
      </c>
      <c r="D14" s="55"/>
      <c r="E14" s="55"/>
      <c r="F14" s="55"/>
      <c r="G14" s="55"/>
      <c r="H14" s="55"/>
      <c r="I14" s="55"/>
      <c r="J14" s="55"/>
    </row>
    <row r="15" spans="1:10" s="76" customFormat="1">
      <c r="A15" s="55"/>
      <c r="B15" s="120">
        <v>2</v>
      </c>
      <c r="C15" s="120">
        <v>0</v>
      </c>
      <c r="D15" s="55"/>
      <c r="E15" s="55"/>
      <c r="F15" s="55"/>
      <c r="G15" s="55"/>
      <c r="H15" s="55"/>
      <c r="I15" s="55"/>
      <c r="J15" s="55"/>
    </row>
    <row r="16" spans="1:10" s="76" customFormat="1">
      <c r="A16" s="55"/>
      <c r="B16" s="120">
        <v>3</v>
      </c>
      <c r="C16" s="120">
        <v>0</v>
      </c>
      <c r="D16" s="55"/>
      <c r="E16" s="55"/>
      <c r="F16" s="55"/>
      <c r="G16" s="55"/>
      <c r="H16" s="55"/>
      <c r="I16" s="55"/>
      <c r="J16" s="55"/>
    </row>
    <row r="17" spans="1:10" s="76" customFormat="1">
      <c r="A17" s="55"/>
      <c r="B17" s="120">
        <v>4</v>
      </c>
      <c r="C17" s="120">
        <v>0</v>
      </c>
      <c r="D17" s="55"/>
      <c r="E17" s="55"/>
      <c r="F17" s="55"/>
      <c r="G17" s="55"/>
      <c r="H17" s="55"/>
      <c r="I17" s="55"/>
      <c r="J17" s="55"/>
    </row>
    <row r="18" spans="1:10" s="76" customFormat="1">
      <c r="A18" s="55"/>
      <c r="B18" s="55"/>
      <c r="C18" s="55"/>
      <c r="D18" s="55"/>
      <c r="E18" s="55"/>
      <c r="F18" s="55"/>
      <c r="G18" s="55"/>
      <c r="H18" s="55"/>
      <c r="I18" s="55"/>
      <c r="J18" s="55"/>
    </row>
    <row r="19" spans="1:10" s="76" customFormat="1" ht="62.25" customHeight="1">
      <c r="A19" s="58"/>
      <c r="B19" s="314" t="s">
        <v>305</v>
      </c>
      <c r="C19" s="314"/>
      <c r="D19" s="314"/>
      <c r="E19" s="314"/>
      <c r="F19" s="314"/>
      <c r="G19" s="314"/>
      <c r="H19" s="117"/>
      <c r="I19" s="117"/>
      <c r="J19" s="117"/>
    </row>
    <row r="20" spans="1:10" s="76" customFormat="1">
      <c r="A20" s="55"/>
      <c r="B20" s="55"/>
      <c r="C20" s="75" t="s">
        <v>288</v>
      </c>
      <c r="D20" s="55"/>
      <c r="E20" s="55"/>
      <c r="F20" s="55"/>
      <c r="G20" s="55"/>
      <c r="H20" s="55"/>
      <c r="I20" s="55"/>
      <c r="J20" s="55"/>
    </row>
    <row r="21" spans="1:10" s="76" customFormat="1">
      <c r="A21" s="55"/>
      <c r="B21" s="307" t="s">
        <v>191</v>
      </c>
      <c r="C21" s="309" t="s">
        <v>117</v>
      </c>
      <c r="D21" s="309"/>
      <c r="E21" s="309"/>
      <c r="F21" s="309"/>
      <c r="G21" s="55"/>
      <c r="H21" s="55"/>
      <c r="I21" s="55"/>
      <c r="J21" s="55"/>
    </row>
    <row r="22" spans="1:10" s="76" customFormat="1">
      <c r="A22" s="55"/>
      <c r="B22" s="308"/>
      <c r="C22" s="56" t="s">
        <v>289</v>
      </c>
      <c r="D22" s="56" t="s">
        <v>290</v>
      </c>
      <c r="E22" s="56" t="s">
        <v>291</v>
      </c>
      <c r="F22" s="56" t="s">
        <v>292</v>
      </c>
      <c r="G22" s="55"/>
      <c r="H22" s="55"/>
      <c r="I22" s="55"/>
      <c r="J22" s="55"/>
    </row>
    <row r="23" spans="1:10" s="76" customFormat="1">
      <c r="A23" s="55"/>
      <c r="B23" s="119" t="s">
        <v>193</v>
      </c>
      <c r="C23" s="56">
        <v>0</v>
      </c>
      <c r="D23" s="56">
        <v>0</v>
      </c>
      <c r="E23" s="56">
        <v>0</v>
      </c>
      <c r="F23" s="56">
        <v>0</v>
      </c>
      <c r="G23" s="55"/>
      <c r="H23" s="55"/>
      <c r="I23" s="55"/>
      <c r="J23" s="55"/>
    </row>
    <row r="24" spans="1:10" s="76" customFormat="1">
      <c r="A24" s="55"/>
      <c r="B24" s="120" t="s">
        <v>192</v>
      </c>
      <c r="C24" s="56">
        <v>0</v>
      </c>
      <c r="D24" s="56">
        <v>0</v>
      </c>
      <c r="E24" s="56">
        <v>0</v>
      </c>
      <c r="F24" s="56">
        <v>0</v>
      </c>
      <c r="G24" s="55"/>
      <c r="H24" s="55"/>
      <c r="I24" s="55"/>
      <c r="J24" s="55"/>
    </row>
    <row r="25" spans="1:10" s="76" customFormat="1">
      <c r="A25" s="55"/>
      <c r="B25" s="63"/>
      <c r="C25" s="64"/>
      <c r="D25" s="55"/>
      <c r="E25" s="55"/>
      <c r="F25" s="55"/>
      <c r="G25" s="55"/>
      <c r="H25" s="55"/>
      <c r="I25" s="55"/>
      <c r="J25" s="55"/>
    </row>
    <row r="26" spans="1:10" s="76" customFormat="1" ht="21.75" customHeight="1" thickBot="1">
      <c r="A26" s="58"/>
      <c r="B26" s="306" t="s">
        <v>306</v>
      </c>
      <c r="C26" s="306"/>
      <c r="D26" s="306"/>
      <c r="E26" s="306"/>
      <c r="F26" s="306"/>
      <c r="G26" s="306"/>
      <c r="H26" s="306"/>
      <c r="I26" s="306"/>
      <c r="J26" s="306"/>
    </row>
    <row r="27" spans="1:10" s="76" customFormat="1" ht="66" customHeight="1" thickBot="1">
      <c r="A27" s="55"/>
      <c r="B27" s="121" t="s">
        <v>140</v>
      </c>
      <c r="C27" s="122" t="s">
        <v>141</v>
      </c>
      <c r="D27" s="123" t="s">
        <v>142</v>
      </c>
      <c r="E27" s="55"/>
      <c r="F27" s="55"/>
      <c r="G27" s="55"/>
      <c r="H27" s="55"/>
      <c r="I27" s="55"/>
      <c r="J27" s="55"/>
    </row>
    <row r="28" spans="1:10" s="76" customFormat="1" ht="26.25" customHeight="1">
      <c r="A28" s="55"/>
      <c r="B28" s="311" t="s">
        <v>293</v>
      </c>
      <c r="C28" s="315"/>
      <c r="D28" s="316"/>
      <c r="E28" s="55"/>
      <c r="F28" s="55"/>
      <c r="G28" s="55"/>
      <c r="H28" s="55"/>
      <c r="I28" s="55"/>
      <c r="J28" s="55"/>
    </row>
    <row r="29" spans="1:10" s="76" customFormat="1" ht="26.25" customHeight="1">
      <c r="A29" s="55"/>
      <c r="B29" s="311" t="s">
        <v>294</v>
      </c>
      <c r="C29" s="315"/>
      <c r="D29" s="316"/>
      <c r="E29" s="55"/>
      <c r="F29" s="55"/>
      <c r="G29" s="55"/>
      <c r="H29" s="55"/>
      <c r="I29" s="55"/>
      <c r="J29" s="55"/>
    </row>
    <row r="30" spans="1:10" s="76" customFormat="1" ht="26.25" customHeight="1">
      <c r="B30" s="311" t="s">
        <v>295</v>
      </c>
      <c r="C30" s="315"/>
      <c r="D30" s="316"/>
    </row>
    <row r="31" spans="1:10" s="76" customFormat="1" ht="26.25" customHeight="1">
      <c r="B31" s="311" t="s">
        <v>296</v>
      </c>
      <c r="C31" s="315"/>
      <c r="D31" s="316"/>
    </row>
    <row r="32" spans="1:10" s="76" customFormat="1" ht="26.25" customHeight="1">
      <c r="B32" s="311" t="s">
        <v>297</v>
      </c>
      <c r="C32" s="315"/>
      <c r="D32" s="316"/>
    </row>
    <row r="33" spans="1:10" s="76" customFormat="1" ht="26.25" customHeight="1">
      <c r="B33" s="311" t="s">
        <v>298</v>
      </c>
      <c r="C33" s="315"/>
      <c r="D33" s="316"/>
    </row>
    <row r="34" spans="1:10" s="76" customFormat="1" ht="26.25" customHeight="1">
      <c r="B34" s="311" t="s">
        <v>299</v>
      </c>
      <c r="C34" s="315"/>
      <c r="D34" s="316"/>
    </row>
    <row r="35" spans="1:10" s="76" customFormat="1" ht="26.25" customHeight="1">
      <c r="B35" s="311" t="s">
        <v>300</v>
      </c>
      <c r="C35" s="315"/>
      <c r="D35" s="316"/>
    </row>
    <row r="36" spans="1:10" s="76" customFormat="1" ht="26.25" customHeight="1">
      <c r="B36" s="311" t="s">
        <v>301</v>
      </c>
      <c r="C36" s="315"/>
      <c r="D36" s="316"/>
    </row>
    <row r="37" spans="1:10" s="76" customFormat="1" ht="26.25" customHeight="1">
      <c r="B37" s="311" t="s">
        <v>302</v>
      </c>
      <c r="C37" s="315"/>
      <c r="D37" s="316"/>
    </row>
    <row r="38" spans="1:10" s="76" customFormat="1" ht="26.25" customHeight="1">
      <c r="B38" s="311" t="s">
        <v>303</v>
      </c>
      <c r="C38" s="315"/>
      <c r="D38" s="316"/>
    </row>
    <row r="39" spans="1:10" s="76" customFormat="1" ht="26.25" customHeight="1">
      <c r="B39" s="311" t="s">
        <v>307</v>
      </c>
      <c r="C39" s="312"/>
      <c r="D39" s="313"/>
    </row>
    <row r="40" spans="1:10" s="76" customFormat="1" ht="7.5" customHeight="1">
      <c r="A40" s="55"/>
      <c r="B40" s="55"/>
      <c r="C40" s="55"/>
      <c r="D40" s="55"/>
      <c r="E40" s="55"/>
      <c r="F40" s="55"/>
      <c r="G40" s="55"/>
      <c r="H40" s="55"/>
      <c r="I40" s="55"/>
      <c r="J40" s="55"/>
    </row>
  </sheetData>
  <sheetProtection password="CF66" sheet="1" objects="1" scenarios="1" selectLockedCells="1" selectUnlockedCells="1"/>
  <mergeCells count="21">
    <mergeCell ref="B39:D39"/>
    <mergeCell ref="B19:G19"/>
    <mergeCell ref="B32:D32"/>
    <mergeCell ref="B33:D33"/>
    <mergeCell ref="B34:D34"/>
    <mergeCell ref="B35:D35"/>
    <mergeCell ref="B36:D36"/>
    <mergeCell ref="B26:J26"/>
    <mergeCell ref="B28:D28"/>
    <mergeCell ref="B29:D29"/>
    <mergeCell ref="B30:D30"/>
    <mergeCell ref="B31:D31"/>
    <mergeCell ref="B37:D37"/>
    <mergeCell ref="B38:D38"/>
    <mergeCell ref="A1:G1"/>
    <mergeCell ref="B3:G3"/>
    <mergeCell ref="A5:G5"/>
    <mergeCell ref="B11:J11"/>
    <mergeCell ref="B21:B22"/>
    <mergeCell ref="C21:F21"/>
    <mergeCell ref="B9:G9"/>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21</vt:i4>
      </vt:variant>
    </vt:vector>
  </HeadingPairs>
  <TitlesOfParts>
    <vt:vector size="44" baseType="lpstr">
      <vt:lpstr>9б_долгосрочные параметры</vt:lpstr>
      <vt:lpstr>9б </vt:lpstr>
      <vt:lpstr>9г</vt:lpstr>
      <vt:lpstr>11а</vt:lpstr>
      <vt:lpstr>11.а1</vt:lpstr>
      <vt:lpstr>11б абз. 3-5</vt:lpstr>
      <vt:lpstr>11б абз. 6-11</vt:lpstr>
      <vt:lpstr>11б абз. 12 </vt:lpstr>
      <vt:lpstr>11б абз. 13-18 ежекв. и ежем.</vt:lpstr>
      <vt:lpstr>11в_ежемес.</vt:lpstr>
      <vt:lpstr>11в.1_кв.</vt:lpstr>
      <vt:lpstr>11г. 1 в полгода</vt:lpstr>
      <vt:lpstr>11д</vt:lpstr>
      <vt:lpstr>11е</vt:lpstr>
      <vt:lpstr>11е.1</vt:lpstr>
      <vt:lpstr>11е.2</vt:lpstr>
      <vt:lpstr>11ж</vt:lpstr>
      <vt:lpstr>11з</vt:lpstr>
      <vt:lpstr>11и</vt:lpstr>
      <vt:lpstr>11к</vt:lpstr>
      <vt:lpstr>11л</vt:lpstr>
      <vt:lpstr>11м</vt:lpstr>
      <vt:lpstr>Лист1</vt:lpstr>
      <vt:lpstr>'11е'!sub_40182</vt:lpstr>
      <vt:lpstr>'11е'!sub_40183</vt:lpstr>
      <vt:lpstr>'11е'!sub_40184</vt:lpstr>
      <vt:lpstr>'11е'!sub_40187</vt:lpstr>
      <vt:lpstr>'11.а1'!Область_печати</vt:lpstr>
      <vt:lpstr>'11а'!Область_печати</vt:lpstr>
      <vt:lpstr>'11б абз. 12 '!Область_печати</vt:lpstr>
      <vt:lpstr>'11б абз. 13-18 ежекв. и ежем.'!Область_печати</vt:lpstr>
      <vt:lpstr>'11в.1_кв.'!Область_печати</vt:lpstr>
      <vt:lpstr>'11в_ежемес.'!Область_печати</vt:lpstr>
      <vt:lpstr>'11г. 1 в полгода'!Область_печати</vt:lpstr>
      <vt:lpstr>'11д'!Область_печати</vt:lpstr>
      <vt:lpstr>'11е'!Область_печати</vt:lpstr>
      <vt:lpstr>'11е.1'!Область_печати</vt:lpstr>
      <vt:lpstr>'11е.2'!Область_печати</vt:lpstr>
      <vt:lpstr>'11ж'!Область_печати</vt:lpstr>
      <vt:lpstr>'11з'!Область_печати</vt:lpstr>
      <vt:lpstr>'11и'!Область_печати</vt:lpstr>
      <vt:lpstr>'11к'!Область_печати</vt:lpstr>
      <vt:lpstr>'11л'!Область_печати</vt:lpstr>
      <vt:lpstr>'11м'!Область_печати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2013-11-05T05:30:01Z</cp:lastPrinted>
  <dcterms:created xsi:type="dcterms:W3CDTF">2006-09-16T00:00:00Z</dcterms:created>
  <dcterms:modified xsi:type="dcterms:W3CDTF">2016-02-26T05:51:11Z</dcterms:modified>
</cp:coreProperties>
</file>