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embeddings/oleObject3.bin" ContentType="application/vnd.openxmlformats-officedocument.oleObject"/>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5" yWindow="15" windowWidth="20370" windowHeight="9900" tabRatio="846" firstSheet="3" activeTab="3"/>
  </bookViews>
  <sheets>
    <sheet name="9б_долгосрочные параметры" sheetId="6" state="hidden" r:id="rId1"/>
    <sheet name="9б " sheetId="18" state="hidden" r:id="rId2"/>
    <sheet name="9г" sheetId="19" state="hidden" r:id="rId3"/>
    <sheet name="11а" sheetId="2" r:id="rId4"/>
    <sheet name="11.а1" sheetId="24" r:id="rId5"/>
    <sheet name="11б абз. 12 " sheetId="9" r:id="rId6"/>
    <sheet name="11б абз. 13-18 ежекв. и ежем." sheetId="10" r:id="rId7"/>
    <sheet name="11в_ежемес." sheetId="15" r:id="rId8"/>
    <sheet name="11в.1_кв." sheetId="16" r:id="rId9"/>
    <sheet name="11г. 1 в полгода" sheetId="17" r:id="rId10"/>
    <sheet name="11д" sheetId="11" r:id="rId11"/>
    <sheet name="11е" sheetId="12" r:id="rId12"/>
    <sheet name="11е.1" sheetId="25" r:id="rId13"/>
    <sheet name="11е.2" sheetId="26" r:id="rId14"/>
    <sheet name="11ж" sheetId="13" r:id="rId15"/>
    <sheet name="11з" sheetId="14" r:id="rId16"/>
    <sheet name="11и" sheetId="20" r:id="rId17"/>
    <sheet name="11к" sheetId="22" r:id="rId18"/>
    <sheet name="11л" sheetId="23" r:id="rId19"/>
    <sheet name="11м" sheetId="27" r:id="rId20"/>
    <sheet name="Лист1" sheetId="29" r:id="rId21"/>
  </sheets>
  <externalReferences>
    <externalReference r:id="rId22"/>
    <externalReference r:id="rId23"/>
    <externalReference r:id="rId24"/>
    <externalReference r:id="rId25"/>
    <externalReference r:id="rId26"/>
    <externalReference r:id="rId27"/>
    <externalReference r:id="rId28"/>
  </externalReferences>
  <definedNames>
    <definedName name="anscount" hidden="1">1</definedName>
    <definedName name="BASE_METHOD">[1]Титульный!$F$21</definedName>
    <definedName name="god">[1]Титульный!$M$5</definedName>
    <definedName name="month_list" localSheetId="17">[2]TEHSHEET!$F$1:$F$13</definedName>
    <definedName name="month_list" localSheetId="1">[3]TEHSHEET!$F$1:$F$13</definedName>
    <definedName name="month_list">[4]TEHSHEET!$F$1:$F$13</definedName>
    <definedName name="MR_LIST" localSheetId="17">[2]REESTR_MO!$D$2:$D$45</definedName>
    <definedName name="MR_LIST" localSheetId="1">[3]REESTR_MO!$D$2:$D$45</definedName>
    <definedName name="MR_LIST">[4]REESTR_MO!$D$2:$D$45</definedName>
    <definedName name="org" localSheetId="4">[1]Титульный!$F$10</definedName>
    <definedName name="org" localSheetId="17">[5]Титульный!$G$16</definedName>
    <definedName name="org" localSheetId="19">[1]Титульный!$F$10</definedName>
    <definedName name="org">[1]Титульный!$F$10</definedName>
    <definedName name="P19_T1_Protect" localSheetId="4" hidden="1">P5_T1_Protect,P6_T1_Protect,P7_T1_Protect,P8_T1_Protect,P9_T1_Protect,P10_T1_Protect,P11_T1_Protect,P12_T1_Protect,P13_T1_Protect,P14_T1_Protect</definedName>
    <definedName name="P19_T1_Protect" localSheetId="17" hidden="1">P5_T1_Protect,P6_T1_Protect,P7_T1_Protect,P8_T1_Protect,P9_T1_Protect,P10_T1_Protect,P11_T1_Protect,P12_T1_Protect,P13_T1_Protect,P14_T1_Protect</definedName>
    <definedName name="P19_T1_Protect" localSheetId="19" hidden="1">P5_T1_Protect,P6_T1_Protect,P7_T1_Protect,P8_T1_Protect,P9_T1_Protect,P10_T1_Protect,P11_T1_Protect,P12_T1_Protect,P13_T1_Protect,P14_T1_Protect</definedName>
    <definedName name="P19_T1_Protect" localSheetId="1" hidden="1">P5_T1_Protect,P6_T1_Protect,P7_T1_Protect,P8_T1_Protect,P9_T1_Protect,P10_T1_Protect,P11_T1_Protect,P12_T1_Protect,P13_T1_Protect,P14_T1_Protect</definedName>
    <definedName name="P19_T1_Protect" localSheetId="2" hidden="1">P5_T1_Protect,P6_T1_Protect,P7_T1_Protect,P8_T1_Protect,P9_T1_Protect,P10_T1_Protect,P11_T1_Protect,P12_T1_Protect,P13_T1_Protect,P14_T1_Protect</definedName>
    <definedName name="P19_T1_Protect" hidden="1">P5_T1_Protect,P6_T1_Protect,P7_T1_Protect,P8_T1_Protect,P9_T1_Protect,P10_T1_Protect,P11_T1_Protect,P12_T1_Protect,P13_T1_Protect,P14_T1_Protect</definedName>
    <definedName name="PREBASE_METHOD">[1]Титульный!$F$20</definedName>
    <definedName name="REGULATION_1_METHOD">[1]Титульный!$F$23</definedName>
    <definedName name="REGULATION_10_METHOD">[1]Титульный!$F$32</definedName>
    <definedName name="REGULATION_2_METHOD">[1]Титульный!$F$24</definedName>
    <definedName name="REGULATION_3_METHOD">[1]Титульный!$F$25</definedName>
    <definedName name="REGULATION_4_METHOD">[1]Титульный!$F$26</definedName>
    <definedName name="REGULATION_5_METHOD">[1]Титульный!$F$27</definedName>
    <definedName name="REGULATION_6_METHOD">[1]Титульный!$F$28</definedName>
    <definedName name="REGULATION_7_METHOD">[1]Титульный!$F$29</definedName>
    <definedName name="REGULATION_8_METHOD">[1]Титульный!$F$30</definedName>
    <definedName name="REGULATION_9_METHOD">[1]Титульный!$F$31</definedName>
    <definedName name="REGULATION_METHOD">[1]Титульный!$F$22</definedName>
    <definedName name="SAPBEXrevision" hidden="1">1</definedName>
    <definedName name="SAPBEXsysID" hidden="1">"BW2"</definedName>
    <definedName name="SAPBEXwbID" hidden="1">"479GSPMTNK9HM4ZSIVE5K2SH6"</definedName>
    <definedName name="SCOPE_16_PRT" localSheetId="4">P1_SCOPE_16_PRT,P2_SCOPE_16_PRT</definedName>
    <definedName name="SCOPE_16_PRT" localSheetId="17">P1_SCOPE_16_PRT,P2_SCOPE_16_PRT</definedName>
    <definedName name="SCOPE_16_PRT" localSheetId="19">P1_SCOPE_16_PRT,P2_SCOPE_16_PRT</definedName>
    <definedName name="SCOPE_16_PRT" localSheetId="1">P1_SCOPE_16_PRT,P2_SCOPE_16_PRT</definedName>
    <definedName name="SCOPE_16_PRT" localSheetId="2">P1_SCOPE_16_PRT,P2_SCOPE_16_PRT</definedName>
    <definedName name="SCOPE_16_PRT">P1_SCOPE_16_PRT,P2_SCOPE_16_PRT</definedName>
    <definedName name="Scope_17_PRT" localSheetId="4">P1_SCOPE_16_PRT,P2_SCOPE_16_PRT</definedName>
    <definedName name="Scope_17_PRT" localSheetId="17">P1_SCOPE_16_PRT,P2_SCOPE_16_PRT</definedName>
    <definedName name="Scope_17_PRT" localSheetId="19">P1_SCOPE_16_PRT,P2_SCOPE_16_PRT</definedName>
    <definedName name="Scope_17_PRT" localSheetId="1">P1_SCOPE_16_PRT,P2_SCOPE_16_PRT</definedName>
    <definedName name="Scope_17_PRT" localSheetId="2">P1_SCOPE_16_PRT,P2_SCOPE_16_PRT</definedName>
    <definedName name="Scope_17_PRT">P1_SCOPE_16_PRT,P2_SCOPE_16_PRT</definedName>
    <definedName name="SCOPE_PER_PRT" localSheetId="4">P5_SCOPE_PER_PRT,P6_SCOPE_PER_PRT,P7_SCOPE_PER_PRT,P8_SCOPE_PER_PRT</definedName>
    <definedName name="SCOPE_PER_PRT" localSheetId="17">P5_SCOPE_PER_PRT,P6_SCOPE_PER_PRT,P7_SCOPE_PER_PRT,P8_SCOPE_PER_PRT</definedName>
    <definedName name="SCOPE_PER_PRT" localSheetId="19">P5_SCOPE_PER_PRT,P6_SCOPE_PER_PRT,P7_SCOPE_PER_PRT,P8_SCOPE_PER_PRT</definedName>
    <definedName name="SCOPE_PER_PRT" localSheetId="1">P5_SCOPE_PER_PRT,P6_SCOPE_PER_PRT,P7_SCOPE_PER_PRT,P8_SCOPE_PER_PRT</definedName>
    <definedName name="SCOPE_PER_PRT" localSheetId="2">P5_SCOPE_PER_PRT,P6_SCOPE_PER_PRT,P7_SCOPE_PER_PRT,P8_SCOPE_PER_PRT</definedName>
    <definedName name="SCOPE_PER_PRT">P5_SCOPE_PER_PRT,P6_SCOPE_PER_PRT,P7_SCOPE_PER_PRT,P8_SCOPE_PER_PRT</definedName>
    <definedName name="SCOPE_SV_PRT" localSheetId="4">P1_SCOPE_SV_PRT,P2_SCOPE_SV_PRT,P3_SCOPE_SV_PRT</definedName>
    <definedName name="SCOPE_SV_PRT" localSheetId="17">P1_SCOPE_SV_PRT,P2_SCOPE_SV_PRT,P3_SCOPE_SV_PRT</definedName>
    <definedName name="SCOPE_SV_PRT" localSheetId="19">P1_SCOPE_SV_PRT,P2_SCOPE_SV_PRT,P3_SCOPE_SV_PRT</definedName>
    <definedName name="SCOPE_SV_PRT" localSheetId="1">P1_SCOPE_SV_PRT,P2_SCOPE_SV_PRT,P3_SCOPE_SV_PRT</definedName>
    <definedName name="SCOPE_SV_PRT" localSheetId="2">P1_SCOPE_SV_PRT,P2_SCOPE_SV_PRT,P3_SCOPE_SV_PRT</definedName>
    <definedName name="SCOPE_SV_PRT">P1_SCOPE_SV_PRT,P2_SCOPE_SV_PRT,P3_SCOPE_SV_PRT</definedName>
    <definedName name="sub_1201" localSheetId="3">'11а'!#REF!</definedName>
    <definedName name="sub_1202" localSheetId="3">'11а'!#REF!</definedName>
    <definedName name="sub_1203" localSheetId="3">'11а'!#REF!</definedName>
    <definedName name="sub_1204" localSheetId="3">'11а'!#REF!</definedName>
    <definedName name="sub_1205" localSheetId="3">'11а'!#REF!</definedName>
    <definedName name="sub_1206" localSheetId="3">'11а'!#REF!</definedName>
    <definedName name="sub_1231" localSheetId="3">'11а'!#REF!</definedName>
    <definedName name="sub_1232" localSheetId="3">'11а'!#REF!</definedName>
    <definedName name="sub_1233" localSheetId="3">'11а'!#REF!</definedName>
    <definedName name="sub_1234" localSheetId="3">'11а'!#REF!</definedName>
    <definedName name="sub_1235" localSheetId="3">'11а'!#REF!</definedName>
    <definedName name="sub_40182" localSheetId="11">'11е'!$A$5</definedName>
    <definedName name="sub_40183" localSheetId="11">'11е'!$A$6</definedName>
    <definedName name="sub_40184" localSheetId="11">'11е'!$A$7</definedName>
    <definedName name="sub_40187" localSheetId="11">'11е'!$A$10</definedName>
    <definedName name="T2_DiapProt" localSheetId="4">P1_T2_DiapProt,P2_T2_DiapProt</definedName>
    <definedName name="T2_DiapProt" localSheetId="17">P1_T2_DiapProt,P2_T2_DiapProt</definedName>
    <definedName name="T2_DiapProt" localSheetId="19">P1_T2_DiapProt,P2_T2_DiapProt</definedName>
    <definedName name="T2_DiapProt" localSheetId="1">P1_T2_DiapProt,P2_T2_DiapProt</definedName>
    <definedName name="T2_DiapProt" localSheetId="2">P1_T2_DiapProt,P2_T2_DiapProt</definedName>
    <definedName name="T2_DiapProt">P1_T2_DiapProt,P2_T2_DiapProt</definedName>
    <definedName name="T6_Protect" localSheetId="4">P1_T6_Protect,P2_T6_Protect</definedName>
    <definedName name="T6_Protect" localSheetId="17">P1_T6_Protect,P2_T6_Protect</definedName>
    <definedName name="T6_Protect" localSheetId="19">P1_T6_Protect,P2_T6_Protect</definedName>
    <definedName name="T6_Protect" localSheetId="1">P1_T6_Protect,P2_T6_Protect</definedName>
    <definedName name="T6_Protect" localSheetId="2">P1_T6_Protect,P2_T6_Protect</definedName>
    <definedName name="T6_Protect">P1_T6_Protect,P2_T6_Protect</definedName>
    <definedName name="version" localSheetId="17">[2]Инструкция!$B$3</definedName>
    <definedName name="version" localSheetId="1">[3]Инструкция!$B$3</definedName>
    <definedName name="version">[4]Инструкция!$B$3</definedName>
    <definedName name="year_list" localSheetId="17">[2]TEHSHEET!$I$1:$I$14</definedName>
    <definedName name="year_list" localSheetId="1">[3]TEHSHEET!$I$1:$I$14</definedName>
    <definedName name="year_list">[4]TEHSHEET!$I$1:$I$14</definedName>
    <definedName name="_xlnm.Print_Area" localSheetId="4">'11.а1'!$A$1:$A$27</definedName>
    <definedName name="_xlnm.Print_Area" localSheetId="3">'11а'!$A$1:$E$29</definedName>
    <definedName name="_xlnm.Print_Area" localSheetId="5">'11б абз. 12 '!$A$1:$E$24</definedName>
    <definedName name="_xlnm.Print_Area" localSheetId="6">'11б абз. 13-18 ежекв. и ежем.'!$A$1:$H$84</definedName>
    <definedName name="_xlnm.Print_Area" localSheetId="8">'11в.1_кв.'!$A$1:$A$34</definedName>
    <definedName name="_xlnm.Print_Area" localSheetId="7">'11в_ежемес.'!$A$1:$J$42</definedName>
    <definedName name="_xlnm.Print_Area" localSheetId="9">'11г. 1 в полгода'!$A$1:$A$26</definedName>
    <definedName name="_xlnm.Print_Area" localSheetId="10">'11д'!$A$1:$D$35</definedName>
    <definedName name="_xlnm.Print_Area" localSheetId="11">'11е'!$A$1:$JSY$24</definedName>
    <definedName name="_xlnm.Print_Area" localSheetId="12">'11е.1'!$A$1:$A$26</definedName>
    <definedName name="_xlnm.Print_Area" localSheetId="13">'11е.2'!$A$1:$A$16</definedName>
    <definedName name="_xlnm.Print_Area" localSheetId="14">'11ж'!$A$1:$A$37</definedName>
    <definedName name="_xlnm.Print_Area" localSheetId="15">'11з'!$A$1:$A$45</definedName>
    <definedName name="_xlnm.Print_Area" localSheetId="16">'11и'!$A$1:$H$47</definedName>
    <definedName name="_xlnm.Print_Area" localSheetId="17">'11к'!$A$1:$E$31</definedName>
    <definedName name="_xlnm.Print_Area" localSheetId="18">'11л'!$A$1:$D$23</definedName>
    <definedName name="_xlnm.Print_Area" localSheetId="19">'11м'!$A$1:$A$20</definedName>
    <definedName name="ы">[6]Титульный!$G$16</definedName>
  </definedNames>
  <calcPr calcId="145621"/>
</workbook>
</file>

<file path=xl/calcChain.xml><?xml version="1.0" encoding="utf-8"?>
<calcChain xmlns="http://schemas.openxmlformats.org/spreadsheetml/2006/main">
  <c r="A7" i="19" l="1"/>
  <c r="A11" i="19" s="1"/>
  <c r="B11" i="19"/>
  <c r="B21" i="19"/>
  <c r="AQ16" i="18"/>
  <c r="AG20" i="18"/>
  <c r="AG18" i="18" s="1"/>
  <c r="AG24" i="18"/>
  <c r="AQ20" i="18"/>
  <c r="AQ24" i="18"/>
  <c r="AQ18" i="18"/>
  <c r="AQ32" i="18" s="1"/>
  <c r="AQ21" i="18"/>
  <c r="AG23" i="18"/>
  <c r="AQ23" i="18"/>
  <c r="AQ36" i="18" s="1"/>
  <c r="AG35" i="18"/>
  <c r="AG25" i="18" s="1"/>
  <c r="AQ25" i="18"/>
  <c r="C11" i="19" l="1"/>
  <c r="AG21" i="18"/>
  <c r="AG36" i="18" s="1"/>
</calcChain>
</file>

<file path=xl/comments1.xml><?xml version="1.0" encoding="utf-8"?>
<comments xmlns="http://schemas.openxmlformats.org/spreadsheetml/2006/main">
  <authors>
    <author>Автор</author>
  </authors>
  <commentList>
    <comment ref="A1" authorId="0">
      <text>
        <r>
          <rPr>
            <sz val="9"/>
            <color indexed="81"/>
            <rFont val="Tahoma"/>
            <family val="2"/>
            <charset val="204"/>
          </rPr>
          <t xml:space="preserve">Прикрепить файл с проведенными замерами
</t>
        </r>
      </text>
    </comment>
  </commentList>
</comments>
</file>

<file path=xl/sharedStrings.xml><?xml version="1.0" encoding="utf-8"?>
<sst xmlns="http://schemas.openxmlformats.org/spreadsheetml/2006/main" count="530" uniqueCount="328">
  <si>
    <t>№ п/п</t>
  </si>
  <si>
    <t>Показатель</t>
  </si>
  <si>
    <t>тыс. руб.</t>
  </si>
  <si>
    <t>Материальные расходы, всего</t>
  </si>
  <si>
    <t>в том числе на ремонт</t>
  </si>
  <si>
    <t>арендная плата</t>
  </si>
  <si>
    <t>Примечание:</t>
  </si>
  <si>
    <t>к приказу Федеральной службы по тарифам</t>
  </si>
  <si>
    <t>от 2 марта 2011 г. № 56-э</t>
  </si>
  <si>
    <t>Форма раскрытия информации о структуре и объемах затрат</t>
  </si>
  <si>
    <t>на оказание услуг по передаче электрической энергии</t>
  </si>
  <si>
    <t>сетевыми организациями, регулирование тарифов на услуги которых</t>
  </si>
  <si>
    <t>Ед. изм.</t>
  </si>
  <si>
    <t>Год</t>
  </si>
  <si>
    <t>Примечание***</t>
  </si>
  <si>
    <t>план*</t>
  </si>
  <si>
    <t>факт**</t>
  </si>
  <si>
    <t>I.</t>
  </si>
  <si>
    <t>Необходимая валовая выручка</t>
  </si>
  <si>
    <t>на содержание (котловая)</t>
  </si>
  <si>
    <t>1.</t>
  </si>
  <si>
    <t>на содержание (собственная)</t>
  </si>
  <si>
    <t>1.1.</t>
  </si>
  <si>
    <t>1.1.1.</t>
  </si>
  <si>
    <t>1.1.1.1.</t>
  </si>
  <si>
    <t>1.1.2.</t>
  </si>
  <si>
    <t>1.1.1.2.</t>
  </si>
  <si>
    <t>1.1.3.</t>
  </si>
  <si>
    <t>1.3.</t>
  </si>
  <si>
    <t>доход (+) / избыток средств, полученный</t>
  </si>
  <si>
    <t>в предыдущем периоде регулирования (–)</t>
  </si>
  <si>
    <t>II.</t>
  </si>
  <si>
    <t>Справочно: расходы на ремонт, всего</t>
  </si>
  <si>
    <t>(п. 1.1.1.1+п. 1.1.1.2)</t>
  </si>
  <si>
    <t>III.</t>
  </si>
  <si>
    <t>Необходимая валовая выручка на оплату</t>
  </si>
  <si>
    <t>технологического расхода электроэнергии</t>
  </si>
  <si>
    <t>(котловая)</t>
  </si>
  <si>
    <t>(собственная)</t>
  </si>
  <si>
    <t>Приложение № 2</t>
  </si>
  <si>
    <t>осуществляется методом индексации на основе долгосрочных параметров</t>
  </si>
  <si>
    <t>Подконтрольные расходы, всего,</t>
  </si>
  <si>
    <t>в том числе:</t>
  </si>
  <si>
    <t>Фонд оплаты труда</t>
  </si>
  <si>
    <t>Прочие подконтрольные расходы</t>
  </si>
  <si>
    <t>Неподконтрольные расходы, включенные</t>
  </si>
  <si>
    <t>в НВВ, всего, в том числе:</t>
  </si>
  <si>
    <t>1.3.1.</t>
  </si>
  <si>
    <t>1.3.2.</t>
  </si>
  <si>
    <t>отчисления на социальные нужды</t>
  </si>
  <si>
    <t>1.3.3.</t>
  </si>
  <si>
    <t>расходы на капитальные вложения</t>
  </si>
  <si>
    <t>1.3.4.</t>
  </si>
  <si>
    <t>налог на прибыль</t>
  </si>
  <si>
    <t>1.3.5.</t>
  </si>
  <si>
    <t>прочие налоги</t>
  </si>
  <si>
    <t>1.3.6.</t>
  </si>
  <si>
    <t>недополученный по независящим причинам</t>
  </si>
  <si>
    <t>1.3.7.</t>
  </si>
  <si>
    <t>прочие неподконтрольные расходы</t>
  </si>
  <si>
    <t>IV.</t>
  </si>
  <si>
    <t>* 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«план» указываются соответствующие значения. Плановые значения составляющих подконтрольных расходов раскрываются в отношении расходов, учтенных регулирующим органом на первый год долгосрочного периода регулирования.</t>
  </si>
  <si>
    <t>** 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t>
  </si>
  <si>
    <t>*** При наличии отклонений фактических значений показателей от плановых значений более чем на 15 процентов в столбце «Примечание» указываются причины их возникновения.</t>
  </si>
  <si>
    <t>Информация о ценах (тарифах) на товары (работы, услуги) субъектов естественных монополий, в отношении которых применяется государственное регулирование (далее - регулируемые товары (работы, услуги)), включая информацию о тарифах на услуги по передаче электрической энергии и размерах платы за технологическое присоединение к электрическим сетям на текущий период регулирования, с указанием источника официального опубликования решения регулирующего органа об установлении тарифов</t>
  </si>
  <si>
    <t>Двухставочный тариф</t>
  </si>
  <si>
    <t>Одноставочный тариф</t>
  </si>
  <si>
    <t>Ставка на содержание электрических сетей</t>
  </si>
  <si>
    <t>Ставка на оплату технологического расхода (потерь)</t>
  </si>
  <si>
    <t>Период действия тарифа</t>
  </si>
  <si>
    <t>Источник официального опубликования</t>
  </si>
  <si>
    <t>Наименование показателя</t>
  </si>
  <si>
    <t>2012 год</t>
  </si>
  <si>
    <t xml:space="preserve">Информация о перечне зон деятельности сетевой организации с детализацией по населенным пунктам и районам городов, определяемых в соответствии с границами балансовой принадлежности электросетевого хозяйства, находящегося в собственности сетевой организации или на ином законном основании
</t>
  </si>
  <si>
    <t>Район</t>
  </si>
  <si>
    <t>Информация об условиях, на которых осуществляется поставка регулируемых товаров (работ, услуг) субъектами естественных монополий, и (или) об условиях договоров об осуществлении технологического присоединения к электрическим сетям с указанием типовых форм договоров об оказании услуг по передаче электрической энергии, типовых договоров об осуществлении технологического присоединения к электрическим сетям и источника официального опубликования нормативного правового акта, регулирующего условия этих договоров;</t>
  </si>
  <si>
    <t>Договор об осуществлении технологического присоединения к электрическим сетям</t>
  </si>
  <si>
    <t>Информация о порядке выполнения технологических, технических и других мероприятий, связанных с технологическим присоединением к электрическим сетям, включая перечень мероприятий, необходимых для осуществления технологического присоединения к электрическим сетям, и порядок выполнения этих мероприятий с указанием ссылок на нормативные правовые акты</t>
  </si>
  <si>
    <t>Мероприятия по технологическому присоединению осуществляются в соответствии с</t>
  </si>
  <si>
    <t>Информация о способах приобретения, стоимости и объемах товаров, необходимых для оказания услуг по передаче электроэнергии</t>
  </si>
  <si>
    <t>«О закупках товаров, работ, услуг отдельными видами юридических лиц»</t>
  </si>
  <si>
    <t>Корпоративные закупки производятся в порядке, установленном Федеральным законом от 18.07.11г. №223-ФЗ</t>
  </si>
  <si>
    <t>Месяц</t>
  </si>
  <si>
    <t>январь</t>
  </si>
  <si>
    <t>февраль</t>
  </si>
  <si>
    <t>март</t>
  </si>
  <si>
    <t>апрель</t>
  </si>
  <si>
    <t>май</t>
  </si>
  <si>
    <t>июнь</t>
  </si>
  <si>
    <t>июль</t>
  </si>
  <si>
    <t>август</t>
  </si>
  <si>
    <t>сентябрь</t>
  </si>
  <si>
    <t>октябрь</t>
  </si>
  <si>
    <t>ноябрь</t>
  </si>
  <si>
    <t>декабрь</t>
  </si>
  <si>
    <t xml:space="preserve"> Заявки на технологическое присоединение к электрической сети</t>
  </si>
  <si>
    <t>Кол-во, шт.</t>
  </si>
  <si>
    <t>Мощ-ть, кВт</t>
  </si>
  <si>
    <t>Сведения о заключенных договорах об осуществлении технологического присоединения к сети</t>
  </si>
  <si>
    <t>Сумма, руб.</t>
  </si>
  <si>
    <t>Сведения о выполненных присоединениях, присоединенной мощности и аннулированных заявках на технологическое присоединение</t>
  </si>
  <si>
    <t>Кол-во присоединений, шт.</t>
  </si>
  <si>
    <t>Присоединенная мощ-ть, кВт</t>
  </si>
  <si>
    <t>Анулированные заявки, шт.</t>
  </si>
  <si>
    <t>Дата 
присоединения</t>
  </si>
  <si>
    <t>Информация о величине резервируемой максимальной мощности, определяемой в соответствии с Правилами недискриминационного доступа к услугам по передаче электрической энергии и оказания этих услуг, утвержденными постановлением Правительства Российской Федерации от 27 декабря 2004 г. N 861, в разбивке по уровням напряжения</t>
  </si>
  <si>
    <t>1. Тариф на услуги по передаче электрической энергии</t>
  </si>
  <si>
    <t>Информация о техническом состоянии сетей</t>
  </si>
  <si>
    <t>Зона деятельности</t>
  </si>
  <si>
    <t>Дата отключения</t>
  </si>
  <si>
    <t>Дата включения</t>
  </si>
  <si>
    <t>Причина аварий</t>
  </si>
  <si>
    <t>Авария или внеплновые отключения</t>
  </si>
  <si>
    <t>Мероприятия</t>
  </si>
  <si>
    <t>-</t>
  </si>
  <si>
    <t>Квартал</t>
  </si>
  <si>
    <t>Объем недопоставленной электроэнергии, тыс.кВт*ч</t>
  </si>
  <si>
    <t>Объем свободной мощности, МВА</t>
  </si>
  <si>
    <t>Информация о наличии (об отсутствии) технической возможности доступа к регулируемым товарам (работам, услугам) субъектов естественных монополий и о регистрации и ходе реализации заявок на технологическое присоединение к электрическим сетям, включая информацию, содержащую сводные данные в разрезе субъектов Российской Федерации о поданных заявках на технологическое присоединение к электрическим сетям и заключенных договорах об осуществлении технологического присоединения к электрическим сетям по сетевой компании</t>
  </si>
  <si>
    <t>Перечень мероприятий, необходимых для осуществления технологического присоединения к электрическим сетям</t>
  </si>
  <si>
    <t>г) выполнение технических условий заявителем и сетевой организацией, включая осуществление сетевой организацией мероприятий по подключению энергопринимающих устройств под действие аппаратуры противоаварийной и режимной автоматики в соответствии с техническими условиями;</t>
  </si>
  <si>
    <t>ж) осуществление сетевой организацией фактического присоединения объектов заявителя к электрическим сетям и включение коммутационного аппарата (фиксация коммутационного аппарата в положении "включено").</t>
  </si>
  <si>
    <t>а) подготовка, выдача сетевой организацией технических условий и их согласование с системным оператором (субъектом оперативно-диспетчерского управления в технологически изолированных территориальных электроэнергетических системах) и со смежными сетевыми организациями;</t>
  </si>
  <si>
    <t>б) разработка сетевой организацией проектной документации согласно обязательствам, предусмотренным техническими условиями;</t>
  </si>
  <si>
    <t>в) разработка заявителем проектной документации в границах его земельного участка согласно обязательствам, предусмотренным техническими условиями, за исключением случаев, когда в соответствии с законодательством Российской Федерации о градостроительной деятельности разработка проектной документации не является обязательной;</t>
  </si>
  <si>
    <t>д) проверка сетевой организацией выполнения заявителем технических условий (с оформлением по результатам такой проверки акта о выполнении заявителем технических условий, согласованного с соответствующим субъектом оперативно-диспетчерского управления в случае, если технические условия в соответствии с  Правилами №861 подлежат согласованию с таким субъектом оперативно-диспетчерского управления), за исключением заявителей, указанных в пунктах 12.1, 13 и 14 Правил №861;</t>
  </si>
  <si>
    <t>«Правилами технологического присоединения энергопринимающих устройств потребителей электрической энергии, а также объектов электросетевого хозяйства, принадлежащих сетевым организациям и иным лицам, к электрическим сетям», утвержденными постановлением Правительства РФ от 27 декабря 2004 г. N 861</t>
  </si>
  <si>
    <t>Информация об инвестиционных программах (о проектах инвестиционных программ) и отчетах об их реализации</t>
  </si>
  <si>
    <t>Извещения о закупках, положение о закупках, планы закупок, ежемесячная отчетность по договорам  публикуется на официальном сайте</t>
  </si>
  <si>
    <t>Край (область)</t>
  </si>
  <si>
    <t>Город (станица, хутор и т.д.)</t>
  </si>
  <si>
    <t xml:space="preserve">Район города (станицы, хутора и т.д.) </t>
  </si>
  <si>
    <t>Краснодарский край</t>
  </si>
  <si>
    <t>г. Туапсе</t>
  </si>
  <si>
    <t>на севере</t>
  </si>
  <si>
    <t>на юге</t>
  </si>
  <si>
    <t>на востоке</t>
  </si>
  <si>
    <t>на западе</t>
  </si>
  <si>
    <t>Территория порта и ул.М.Горького, Гагарина</t>
  </si>
  <si>
    <t>Туапсинский район</t>
  </si>
  <si>
    <t>Наименование объекта</t>
  </si>
  <si>
    <t>Дата вывода в ремонт</t>
  </si>
  <si>
    <t>Дата ввода в эксплуатацию</t>
  </si>
  <si>
    <t xml:space="preserve"> г.Туапсе Краснодарского края</t>
  </si>
  <si>
    <t>Выполнение дополнительных работ, не учтенных в тарифе на 2012 год</t>
  </si>
  <si>
    <t>Средняя заработная плата, учитываемая РЭК-ДЦТ КК, в 2 раза ниже сложив-шейся в отрасли</t>
  </si>
  <si>
    <t>РЭК-ДЦТ КК не учтены цеховые расходы</t>
  </si>
  <si>
    <t>Превышение ФОТ</t>
  </si>
  <si>
    <t>Ввод ОС</t>
  </si>
  <si>
    <t>Разные подходы к определению величины амортизационных отчислений в РЭК-ДЦТ КК</t>
  </si>
  <si>
    <t>ОАО "Кубаньэнерго" компенсирует затраты на потери электроэнер-гии, связанные с пере-дачей электроэнергии только сторонним потребителям</t>
  </si>
  <si>
    <t>* 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«план» указываются соответствующие значени</t>
  </si>
  <si>
    <t>Предложение о размере цен (тарифов), долгосрочных параметров регулирования</t>
  </si>
  <si>
    <t>на 2014 год</t>
  </si>
  <si>
    <t>Присоединенная мощность, МВА</t>
  </si>
  <si>
    <t>Полезный отпуск, млн. кВт*ч</t>
  </si>
  <si>
    <t>Тарифы</t>
  </si>
  <si>
    <t>Одноставочный, руб./МВт*ч</t>
  </si>
  <si>
    <t>Двухставочный</t>
  </si>
  <si>
    <t>Ставка на содержание электрических сетей, руб./МВА*мес</t>
  </si>
  <si>
    <t>Ставка на оплату технологического расхода (потерь), руб./МВт*ч</t>
  </si>
  <si>
    <t>Долгосрочные параметры регулирования</t>
  </si>
  <si>
    <t>Значение</t>
  </si>
  <si>
    <t>Примечание</t>
  </si>
  <si>
    <t>базовый уровень подконтрольных расходов, млн. руб.</t>
  </si>
  <si>
    <t>Установлены приказом РЭК-ДЦТ КК от 26 декабря 2011 г. N 39/2011-э</t>
  </si>
  <si>
    <t>индекс эффективности подконтрольных расходов, %</t>
  </si>
  <si>
    <t>коэффициент эластичности подконтрольных расходов по количеству активов</t>
  </si>
  <si>
    <t>максимальная возможная корректировка необходимой валовой выручки, осуществляемая с учетом достижения установленного уровня надежности и качества услуг, %</t>
  </si>
  <si>
    <t>уровень надежности и качества реализуемых товаров (услуг)</t>
  </si>
  <si>
    <t>Показатель средней продолжительности прекращений передачи электрической энергии (Пп)</t>
  </si>
  <si>
    <t>Показатель уровня качества оказываемых услуг территориальных сетевых организаций (ПТСО)</t>
  </si>
  <si>
    <t>величина технологического расхода (потерь) электрической энергии, %</t>
  </si>
  <si>
    <t>Прием заявления на технологическое присоединение</t>
  </si>
  <si>
    <t>Подготовку проекта договора на осуществление технологического присоединения</t>
  </si>
  <si>
    <t>Направление проекта договора на осуществление технологического присоединения заявителю</t>
  </si>
  <si>
    <t>Подготовка сетевой организацией технических условий (ТУ) на технологическое присоединение и их согласование с вышестоящей сетевой организацией</t>
  </si>
  <si>
    <t>Выдача сетевой организации технических условий (ТУ) на технологическое присоединение</t>
  </si>
  <si>
    <t>Выполнение технических условий по технологическому присоединению  сетевой организацией</t>
  </si>
  <si>
    <t>Проверка сетевой организацией выполнения заявителем ТУ</t>
  </si>
  <si>
    <t>Прием заявления на перераспределение мощности</t>
  </si>
  <si>
    <t>Подготовка сетевой организацией технических условий (ТУ) на перераспределение мощности и их согласование с вышестоящей сетевой организацией</t>
  </si>
  <si>
    <t>Выдача сетевой организации технических условий (ТУ) на перераспределение мощности</t>
  </si>
  <si>
    <t>Выполнение технических условий по перераспределение мощности</t>
  </si>
  <si>
    <t>Проверка сетевой организацией выполнения заявителем необходимых работ по перераспределению мощности</t>
  </si>
  <si>
    <t>Прием заявления на установку (замену) прибора учета</t>
  </si>
  <si>
    <t>Установка (замена) прибора учета</t>
  </si>
  <si>
    <t>Прием заявок на заключение договора на услуги по передаче электрической энергии</t>
  </si>
  <si>
    <t>Разработка и заключение договора на услуги по передаче электрической энергии</t>
  </si>
  <si>
    <t>Предоставление консультаций</t>
  </si>
  <si>
    <t>Предоставление копий документации</t>
  </si>
  <si>
    <t>Точки питания</t>
  </si>
  <si>
    <t>0,4 кВ (РУ)</t>
  </si>
  <si>
    <t>6 кВ (ЦРП, РУ)</t>
  </si>
  <si>
    <t>Лица, намеревающиеся перераспределить максимальную мощность 
принадлежащих им энергопринимающих устройств в пользу иных лиц, включая:</t>
  </si>
  <si>
    <t>ФИО лица, которое намеревается осуществить перераспределение максимальной мощности принадлежащих ему энергопринимающих устройств</t>
  </si>
  <si>
    <t>Контактные данные</t>
  </si>
  <si>
    <t>Объем планируемой к перераспределению максимальной мощности</t>
  </si>
  <si>
    <t>Наименование центра питания</t>
  </si>
  <si>
    <t>Место нахождения центра питания</t>
  </si>
  <si>
    <t>Инвестиционная программа на 2015 год  для ОАО "ТМТП" не утверждалась.</t>
  </si>
  <si>
    <t>Раскрытие информации о возможности подачи заявки на осуществление технологического присоединения энергопринимающих устройств заявителей, указанных в пунктах 12.1, 13 и 14 Правил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утвержденных постановлением Правительства Российской Федерации от 27 декабря 2004 г. N 861, к электрическим сетям классом напряжения до 10 кВ включительно посредством официального сайта сетевой организации или иного официального сайта в сети Интернет, определяемого Правительством Российской Федерации</t>
  </si>
  <si>
    <t>№</t>
  </si>
  <si>
    <t>Показатель средней продолжительности прекращений передачи 
электрической энергии (Пп)</t>
  </si>
  <si>
    <t>(1)</t>
  </si>
  <si>
    <t>Показатель уровня качества оказываемых услуг организации по 
управлению единой национальной (общероссийской) электрической сетью, Птпр</t>
  </si>
  <si>
    <t>(2)</t>
  </si>
  <si>
    <t>Показатель уровня качества оказываемых услуг территориальной 
сетевой организации (Птсо)</t>
  </si>
  <si>
    <t>(3)</t>
  </si>
  <si>
    <t>Плановое значение показателя Пп, Пплп</t>
  </si>
  <si>
    <t>(4), (4.1)</t>
  </si>
  <si>
    <t>Плановое значение показателя Птпр, Пплтпр</t>
  </si>
  <si>
    <t>Плановое значение показателя Птсо, Пплтсо</t>
  </si>
  <si>
    <t>Оценка достижения показателя уровня надежности оказываемых 
услуг, Кнад</t>
  </si>
  <si>
    <t>п. 5.1. Методических указаний</t>
  </si>
  <si>
    <t>Оценка достижения показателя уровня качества оказываемых услуг, 
Ккач (организации по управлению единой национальной (общероссийской) электрической сетью)</t>
  </si>
  <si>
    <t>Оценка достижения показателя уровня качества оказываемых услуг, 
Ккач (территориальной сетевой организации)</t>
  </si>
  <si>
    <t>Руб./кВт* Мес.</t>
  </si>
  <si>
    <t>Руб./кВт*ч</t>
  </si>
  <si>
    <t>Величина тарифа</t>
  </si>
  <si>
    <t>2. Тариф на технолическое присоединение.</t>
  </si>
  <si>
    <t>Информация о расходах, связанных с осуществлением технологического присоединения, не включаемых в плату за технологическое присоединение (и подлежащих учету (учтенных) в тарифах на услуги по передаче электрической энергии), с указанием источника официального опубликования решения регулирующего органа об установлении тарифов, содержащего информацию о размере таких расходов</t>
  </si>
  <si>
    <t>Расходы, связанные с осуществлением технологического присоединения, не включаемые в плату за технологическое присоединение (и подлежащие учету (учтенные) в тарифах на услуги по передаче электрической энергии) в решение регулирующего органа об установлении тарифов не отражены</t>
  </si>
  <si>
    <r>
      <t xml:space="preserve">е) осмотр (обследование) присоединяемых энергопринимающих устройств должностным лицом органа федерального государственного энергетического надзора при участии сетевой организации и собственника таких устройств, а также соответствующего субъекта оперативно-диспетчерского управления в случае, если технические условия подлежат в соответствии с Правил №861 согласованию с таким субъектом оперативно-диспетчерского управления (для лиц, указанных в </t>
    </r>
    <r>
      <rPr>
        <sz val="13"/>
        <color rgb="FF106BBE"/>
        <rFont val="Times New Roman"/>
        <family val="1"/>
        <charset val="204"/>
      </rPr>
      <t>пункте 12</t>
    </r>
    <r>
      <rPr>
        <sz val="13"/>
        <color theme="1"/>
        <rFont val="Times New Roman"/>
        <family val="1"/>
        <charset val="204"/>
      </rPr>
      <t xml:space="preserve"> Правил №861, в случае осуществления технологического присоединения энергопринимающих устройств указанных заявителей к электрическим сетям классом напряжения до 10 кВ включительно, а также для лиц, указанных в </t>
    </r>
    <r>
      <rPr>
        <sz val="13"/>
        <color rgb="FF106BBE"/>
        <rFont val="Times New Roman"/>
        <family val="1"/>
        <charset val="204"/>
      </rPr>
      <t>пунктах 12.1</t>
    </r>
    <r>
      <rPr>
        <sz val="13"/>
        <color theme="1"/>
        <rFont val="Times New Roman"/>
        <family val="1"/>
        <charset val="204"/>
      </rPr>
      <t xml:space="preserve">, </t>
    </r>
    <r>
      <rPr>
        <sz val="13"/>
        <color rgb="FF106BBE"/>
        <rFont val="Times New Roman"/>
        <family val="1"/>
        <charset val="204"/>
      </rPr>
      <t>13</t>
    </r>
    <r>
      <rPr>
        <sz val="13"/>
        <color theme="1"/>
        <rFont val="Times New Roman"/>
        <family val="1"/>
        <charset val="204"/>
      </rPr>
      <t xml:space="preserve"> и </t>
    </r>
    <r>
      <rPr>
        <sz val="13"/>
        <color rgb="FF106BBE"/>
        <rFont val="Times New Roman"/>
        <family val="1"/>
        <charset val="204"/>
      </rPr>
      <t>14</t>
    </r>
    <r>
      <rPr>
        <sz val="13"/>
        <color theme="1"/>
        <rFont val="Times New Roman"/>
        <family val="1"/>
        <charset val="204"/>
      </rPr>
      <t xml:space="preserve"> Правил №861, осмотр присоединяемых электроустановок заявителя, включая вводные распределительные устройства, должен осуществляться сетевой организацией с участием заявителя), с выдачей акта осмотра (обследования) энергопринимающих устройств заявителя;</t>
    </r>
  </si>
  <si>
    <t xml:space="preserve">Подача заявки осуществляется, в том числе, посредством канала обратной связи </t>
  </si>
  <si>
    <t>Раскрытие информации об основных этапах обработки заявок юридических и физических лиц и индивидуальных предпринимателей на технологическое присоединение к электрическим сетям, включая информацию о дате поступления заявки и ее регистрационном номере, о направлении в адрес заявителей подписанного со стороны сетевой организации договора об осуществлении технологического присоединения к электрическим сетям и технических условий, о дате заключения договора, о ходе выполнения сетевой организацией технических условий, о фактическом присоединении и фактическом приеме (подаче) напряжения и мощности на объекты заявителя, а также информацию о составлении и подписании документов о технологическом присоединении</t>
  </si>
  <si>
    <r>
      <t xml:space="preserve">Информация, указанная в подпункте "е.2" пункта 11  подлежит доведению до сведения заявителей с момента поступления заявки на технологическое присоединение и совершения сетевой организацией дальнейших юридически значимых действий по рассмотрению этой заявки, заключению и исполнению договора об осуществлении технологического присоединения в отношении каждой заявки, поступающей в сетевую организацию, с использованием личного кабинета заявителя </t>
    </r>
    <r>
      <rPr>
        <b/>
        <sz val="11"/>
        <color theme="1"/>
        <rFont val="Calibri"/>
        <family val="2"/>
        <charset val="204"/>
        <scheme val="minor"/>
      </rPr>
      <t xml:space="preserve">на официальном сайте в сети Интернет, определяемом Правительством Российской Федерации. </t>
    </r>
  </si>
  <si>
    <t>Раскрытие информации о качестве обслуживания потребителей услуг сетевой организации</t>
  </si>
  <si>
    <t xml:space="preserve">Форма 4.1 - Показатели уровня надежности и уровня качества оказываемых услуг электросетевой организации ОАО "ТМТП" </t>
  </si>
  <si>
    <t xml:space="preserve">Информация об объеме и стоимости электрической энергии (мощности) за расчетный период, приобретенной по каждому договору купли-продажи (поставки) электрической энергии (мощности) в целях компенсации потерь электрической энергии, заключенному с производителем электрической энергии (мощности) на розничном рынке электрической энергии, осуществляющим производство электрической энергии (мощности) на квалифицированных генерирующих объектах, функционирующих на основе использования возобновляемых источников энергии, объемы которой подтверждены сертификатом, выданным советом рынка, с указанием наименования такого производителя.
</t>
  </si>
  <si>
    <t>Паспорт</t>
  </si>
  <si>
    <t>услуги (процесса) сетевой организации</t>
  </si>
  <si>
    <t>ОАО «Туапсинский морской торговый порт»</t>
  </si>
  <si>
    <t>Размер платы за предоставление услуги (процесса) и основание ее взимания:</t>
  </si>
  <si>
    <t>Приказ РЭК-ДЦТ КК от 29.12.2014 г. № 97/2014-э,</t>
  </si>
  <si>
    <t>Состав, последовательность и сроки оказания услуги (процесса):</t>
  </si>
  <si>
    <t>N п/п</t>
  </si>
  <si>
    <t>Этап</t>
  </si>
  <si>
    <t>Содержание/условия этапа</t>
  </si>
  <si>
    <t>Форма предоставления</t>
  </si>
  <si>
    <t>Ссылка на нормативный правовой акт</t>
  </si>
  <si>
    <t>Постановление Правительства РФ от 27 декабря 2004 г. N 861, Постановление Правительства РФ от 4 мая 2012 г. N 442</t>
  </si>
  <si>
    <t>акт осмотра</t>
  </si>
  <si>
    <t>акт замены</t>
  </si>
  <si>
    <t>передача эл. энергии</t>
  </si>
  <si>
    <t>лично при посещении</t>
  </si>
  <si>
    <t>Контактная информация для направления обращений:</t>
  </si>
  <si>
    <t xml:space="preserve">Российская Федерация, 352800     Краснодарский край, г.Туапсе,                  ул.Морской бульвар, 2  </t>
  </si>
  <si>
    <t>тел.(861б7) 71-4-45, факс (86167) 21-8-35</t>
  </si>
  <si>
    <t>Официальный сайт администрации Краснодарского края http://admkrai.krasnodar.ru/ndocs/</t>
  </si>
  <si>
    <t>zakupki.gov.ru, http://www.tmtp.ru/dokument/</t>
  </si>
  <si>
    <t>установка (замена) при-бора учета</t>
  </si>
  <si>
    <t xml:space="preserve">                   2015 год</t>
  </si>
  <si>
    <t>I</t>
  </si>
  <si>
    <t>II</t>
  </si>
  <si>
    <t>III</t>
  </si>
  <si>
    <t>IV</t>
  </si>
  <si>
    <t>www.tmtp.ru</t>
  </si>
  <si>
    <t>Контактное лицо: Воронин Владимир Юрьевич</t>
  </si>
  <si>
    <t>Режимные ведомости</t>
  </si>
  <si>
    <t>Договор об оказании услуг по передаче электрической энергии</t>
  </si>
  <si>
    <r>
      <t xml:space="preserve">Источник официального опубликования нормативного правового акта, регулирующего условия этих договоров - </t>
    </r>
    <r>
      <rPr>
        <b/>
        <sz val="11"/>
        <color indexed="8"/>
        <rFont val="Times New Roman"/>
        <family val="1"/>
        <charset val="204"/>
      </rPr>
      <t>Российская газета</t>
    </r>
  </si>
  <si>
    <t>Отчеты о выполнении годовых планов капитальных вложений и планов капитального ремонта (инвестиционных программ) с указанием достигнутых результатов в части расширения пропускной способности, снижения потерь в сетях и увеличения резерва для присоединения потребителей отдельно по каждому центру питания напряжением 35 кВ и выше по форме, утверждаемой уполномоченным Правительством Российской Федерации федеральным органом исполнительной власти</t>
  </si>
  <si>
    <t>Планы капитальных вложений и планы капитального ремонта (инвестиционные программы), касающиеся реконструкции и развития электрических сетей, согласованные в порядке, установленном Правительством Российской Федерации, с указанием характеристик сетевого оборудования, даты расширения пропускной способности, снижения потерь в сетях и увеличения резерва для присоединения потребителей по каждому центру питания напряжением 35 кВ и выше по форме, утверждаемой уполномоченным Правительством Российской Федерации федеральным органом исполнительной власти (для объектов капитального строительства (основных строек) указываются сроки начала и окончания строительства, стоимостная оценка инвестиций в целом по объекту и за рассматриваемый календарный год, а также основные проектные характеристики. Для объектов долгосрочных финансовых вложений также указывается стоимостная оценка инвестиций в целом по объекту и за рассматриваемый календарный год.)</t>
  </si>
  <si>
    <r>
      <t xml:space="preserve">Положение о закупках размещено на сайте </t>
    </r>
    <r>
      <rPr>
        <sz val="12"/>
        <rFont val="Calibri"/>
        <family val="2"/>
        <charset val="204"/>
      </rPr>
      <t>www.tmtp.ru</t>
    </r>
    <r>
      <rPr>
        <sz val="12"/>
        <color indexed="8"/>
        <rFont val="Calibri"/>
        <family val="2"/>
        <charset val="204"/>
      </rPr>
      <t xml:space="preserve"> в разделе </t>
    </r>
    <r>
      <rPr>
        <b/>
        <sz val="12"/>
        <color indexed="8"/>
        <rFont val="Calibri"/>
        <family val="2"/>
        <charset val="204"/>
      </rPr>
      <t>"ДОКУМЕНТЫ"</t>
    </r>
    <r>
      <rPr>
        <sz val="12"/>
        <color indexed="8"/>
        <rFont val="Calibri"/>
        <family val="2"/>
        <charset val="204"/>
      </rPr>
      <t xml:space="preserve">,                                                      в подразделе </t>
    </r>
    <r>
      <rPr>
        <b/>
        <sz val="12"/>
        <color indexed="8"/>
        <rFont val="Calibri"/>
        <family val="2"/>
        <charset val="204"/>
      </rPr>
      <t>"ЗАКУПОЧНАЯ ДЕЯТЕЛЬНОСТЬ"</t>
    </r>
    <r>
      <rPr>
        <sz val="12"/>
        <color indexed="8"/>
        <rFont val="Calibri"/>
        <family val="2"/>
        <charset val="204"/>
      </rPr>
      <t xml:space="preserve"> </t>
    </r>
  </si>
  <si>
    <t>смежные ТСО, энергосбытовые компании, потребители электрической энергии.</t>
  </si>
  <si>
    <t xml:space="preserve">Круг заявителей: </t>
  </si>
  <si>
    <t>Приказ РЭК-ДЦТ КК от 30.01.2015 г. № 3/2015-э</t>
  </si>
  <si>
    <t xml:space="preserve">Приказ РЭК-ДЦТ КК от 24.12.2014 г. № 81/2014-э, </t>
  </si>
  <si>
    <t>наличие технической возможности, предоставление полного пакета документации.</t>
  </si>
  <si>
    <t>Условия оказания услуги (процесса):</t>
  </si>
  <si>
    <t>до 6 мес.</t>
  </si>
  <si>
    <t>Общий срок оказания услуги (процесса):</t>
  </si>
  <si>
    <t xml:space="preserve">Результат оказания услуги (процесса): </t>
  </si>
  <si>
    <t>технологическое присоединение к электрической сети,                                                                                  договор на оказание услуг по передаче электроэнергии.</t>
  </si>
  <si>
    <t>технолоческое присоединение</t>
  </si>
  <si>
    <t>перераспределение мощности</t>
  </si>
  <si>
    <t>письменно/ электронном виде</t>
  </si>
  <si>
    <t>по почте / лично при получении</t>
  </si>
  <si>
    <t>по телефону/лично при посещении</t>
  </si>
  <si>
    <t>Срок исполнения (дней)</t>
  </si>
  <si>
    <t>Приказ РЭК-ДЦТ КК от 28.12.2015 г. № 82/2015-э,</t>
  </si>
  <si>
    <t>Приказ РЭК-ДЦТ КК от 31.12.2015 г. № 95/2015-э</t>
  </si>
  <si>
    <t>В течение 2015 года заявлений о перераспределении максимальной мощности не поступало.</t>
  </si>
  <si>
    <t>№ формулы                                                 Методических указаний</t>
  </si>
  <si>
    <r>
      <t xml:space="preserve">Электрическая энергия (мощность) у производителя электрической энергии (мощности) на розничном рынке электрической энергии, осуществляющего производство электрической энергии (мощности) на квалифицированных генерирующих объектах, функционирующих на основе использования возобновляемых источников энергии, объемы которой подтверждены сертификатом, выданным советом рынка, в целях компенсации потерь электрической энергии в расчетном периоде </t>
    </r>
    <r>
      <rPr>
        <b/>
        <sz val="11"/>
        <color theme="1"/>
        <rFont val="Calibri"/>
        <family val="2"/>
        <charset val="204"/>
        <scheme val="minor"/>
      </rPr>
      <t>не приобреталась</t>
    </r>
  </si>
  <si>
    <r>
      <t xml:space="preserve">В соответствии Правилами недискриминационного доступа к услугам по передаче электрической энергии и оказания этих услуг, утвержденными постановлением Правительства Российской Федерации от 27 декабря 2004 г. N 861, сетевая организация, в целях выявления, определения и рационального использования величины мощности объектов электросетевого хозяйства,  обязана вести учет резервируемой максимальной мощности в отношении потребителей электрической энергии, максимальная мощность энергопринимающих устройств которых в границах балансовой принадлежности составляет не менее 670 кВт.   Настоящим, ОАО "Туапсинсикий морской торговый порт" </t>
    </r>
    <r>
      <rPr>
        <b/>
        <sz val="11"/>
        <color theme="1"/>
        <rFont val="Calibri"/>
        <family val="2"/>
        <charset val="204"/>
        <scheme val="minor"/>
      </rPr>
      <t>информирует об отсутствии потребителей, присоединенных к электрической сети порта, с максимальной мощностью свыше 670 кВт.</t>
    </r>
  </si>
  <si>
    <t xml:space="preserve">ОАО «Туапсинский морской торговый порт» исключено из всех видов графиков ограничения электрической энергии (мощности) согласно письму от ОАО «Кубаньэнерго» от 20.06.2006г.  № 03.131.32.09/260. </t>
  </si>
  <si>
    <t>За 2015 год</t>
  </si>
  <si>
    <t xml:space="preserve">  За 2016 год</t>
  </si>
  <si>
    <t>1. О сводных данных об аварийных отключениях в месяц по границам территориальных зон деятельности организации, вызванных авариями или внеплановыми отключениями объектов электросетевого хозяйства, с указанием даты аварийного отключения объектов электросетевого хозяйства и включения их в работу, причин аварий (по итогам расследования в установленном порядке) и мероприятий по их устранению</t>
  </si>
  <si>
    <t xml:space="preserve">2. Об объеме недопоставленной в результате аварийных отключений электрической энергии </t>
  </si>
  <si>
    <t>3. О наличии объема свободной для технологического присоединения потребителей трансформаторной мощности с указанием текущего объема свободной мощности по центрам питания 35 кВ и выше, с 1 октября 2013 г. -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35 кВ с дифференциацией по всем уровням напряжения</t>
  </si>
  <si>
    <r>
      <t xml:space="preserve">Аварийных отключений в электрической сети ОАО "ТМТП" в 2015 году </t>
    </r>
    <r>
      <rPr>
        <b/>
        <sz val="11"/>
        <color indexed="8"/>
        <rFont val="Times New Roman"/>
        <family val="1"/>
        <charset val="204"/>
      </rPr>
      <t>НЕ ЗАФИКСИРОВАНО</t>
    </r>
  </si>
  <si>
    <t xml:space="preserve">               2016 год</t>
  </si>
  <si>
    <t>I квартал</t>
  </si>
  <si>
    <t>II квартал</t>
  </si>
  <si>
    <t>III квартал</t>
  </si>
  <si>
    <t>IV квартал</t>
  </si>
  <si>
    <t>2016 год</t>
  </si>
  <si>
    <t xml:space="preserve">4. О вводе в ремонт и выводе из ремонта электросетевых объектов с указанием сроков (сводная информация) </t>
  </si>
  <si>
    <t>01.01.2016 - 30.06.2016</t>
  </si>
  <si>
    <t>01.07.2016 - 31.12.2016</t>
  </si>
  <si>
    <t>Информация о результатах контрольных замеров электрических параметров режимов работы оборудования объектов электросетевого хозяйства субъектов естественных монополий, то есть замеров потокораспределения, нагрузок и уровней напряжения в 2015-2016 гг.</t>
  </si>
  <si>
    <t xml:space="preserve">               2015 год</t>
  </si>
  <si>
    <t xml:space="preserve">                                                     2015 год</t>
  </si>
  <si>
    <t>1 квартал</t>
  </si>
  <si>
    <t>2 квартал</t>
  </si>
  <si>
    <t>3 квартал</t>
  </si>
  <si>
    <t>4 квартал</t>
  </si>
  <si>
    <t xml:space="preserve">Выводов в ремонт электросетевого оборудования ОАО "Туапсинский морской торговый порт" в январе 2015 г. не было.                              </t>
  </si>
  <si>
    <t xml:space="preserve">Выводов в ремонт электросетевого оборудования ОАО "Туапсинский морской торговый порт" в феврале 2015 г. не было.                              </t>
  </si>
  <si>
    <t xml:space="preserve">Выводов в ремонт электросетевого оборудования ОАО "Туапсинский морской торговый порт" в марте 2015 г. не было.                              </t>
  </si>
  <si>
    <t xml:space="preserve">Выводов в ремонт электросетевого оборудования ОАО "Туапсинский морской торговый порт" в апреле 2015 г. не было.                              </t>
  </si>
  <si>
    <t xml:space="preserve">Выводов в ремонт электросетевого оборудования ОАО "Туапсинский морской торговый порт" в мае 2015 г. не было.                              </t>
  </si>
  <si>
    <t xml:space="preserve">Выводов в ремонт электросетевого оборудования ОАО "Туапсинский морской торговый порт" в июне 2015 г. не было.                              </t>
  </si>
  <si>
    <t xml:space="preserve">Выводов в ремонт электросетевого оборудования ОАО "Туапсинский морской торговый порт" в июле 2015 г. не было.                              </t>
  </si>
  <si>
    <t xml:space="preserve">Выводов в ремонт электросетевого оборудования ОАО "Туапсинский морской торговый порт" в августе 2015 г. не было.                              </t>
  </si>
  <si>
    <t xml:space="preserve">Выводов в ремонт электросетевого оборудования ОАО "Туапсинский морской торговый порт" в сентябре 2015 г. не было.                              </t>
  </si>
  <si>
    <t xml:space="preserve">Выводов в ремонт электросетевого оборудования ОАО "Туапсинский морской торговый порт" в октябре 2015 г. не было.                              </t>
  </si>
  <si>
    <t xml:space="preserve">Выводов в ремонт электросетевого оборудования ОАО "Туапсинский морской торговый порт" в ноябре 2015 г. не было.                              </t>
  </si>
  <si>
    <t xml:space="preserve">Об объеме недопоставленной в результате аварийных отключений электрической энергии </t>
  </si>
  <si>
    <t>О наличии объема свободной для технологического присоединения потребителей трансформаторной мощности с указанием текущего объема свободной мощности по центрам питания 35 кВ и выше, с 1 октября 2013 г. -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35 кВ с дифференциацией по всем уровням напряжения</t>
  </si>
  <si>
    <t xml:space="preserve">О вводе в ремонт и выводе из ремонта электросетевых объектов с указанием сроков (сводная информация) </t>
  </si>
  <si>
    <t xml:space="preserve">Выводов в ремонт электросетевого оборудования ОАО "Туапсинский морской торговый порт" в декабре 2015 г. не было.                              </t>
  </si>
  <si>
    <t xml:space="preserve">Выводов в ремонт электросетевого оборудования ОАО "Туапсинский морской торговый порт" в январе 2016 года не было.                                                                                                          Выводов в ремонт электросетевого оборудования ОАО "Туапсинский морской торговый порт" в марте 2015 г. не планируется.                              </t>
  </si>
  <si>
    <t>Инвестиционная программа на 2016 год  для ОАО "ТМТП" не утверждалась.</t>
  </si>
  <si>
    <r>
      <t xml:space="preserve">Возможность подачи заявки на на осуществление технологического присоединения энергопринимающих устройств заявителей, указанных в пунктах 12.1, 13 и 14 Правил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 утвержденных постановлением Правительства Российской Федерации от 27 декабря 2004 г. N 861, к электрическим сетям </t>
    </r>
    <r>
      <rPr>
        <b/>
        <sz val="11"/>
        <color theme="1"/>
        <rFont val="Calibri"/>
        <family val="2"/>
        <charset val="204"/>
        <scheme val="minor"/>
      </rPr>
      <t>ОАО "Туапсинсикий морской торговый порт"</t>
    </r>
    <r>
      <rPr>
        <sz val="11"/>
        <color theme="1"/>
        <rFont val="Calibri"/>
        <family val="2"/>
        <scheme val="minor"/>
      </rPr>
      <t xml:space="preserve"> классом напряжения до 10 кВ включительно </t>
    </r>
    <r>
      <rPr>
        <b/>
        <sz val="11"/>
        <color theme="1"/>
        <rFont val="Calibri"/>
        <family val="2"/>
        <charset val="204"/>
        <scheme val="minor"/>
      </rPr>
      <t>реализуется заявителями посредством личного кабинета на официальном сайте ОАО "ТМТП" в сети Интернет, определено Правительством Российской Федерации</t>
    </r>
  </si>
</sst>
</file>

<file path=xl/styles.xml><?xml version="1.0" encoding="utf-8"?>
<styleSheet xmlns="http://schemas.openxmlformats.org/spreadsheetml/2006/main" xmlns:mc="http://schemas.openxmlformats.org/markup-compatibility/2006" xmlns:x14ac="http://schemas.microsoft.com/office/spreadsheetml/2009/9/ac" mc:Ignorable="x14ac">
  <numFmts count="48">
    <numFmt numFmtId="7" formatCode="#,##0.00&quot;р.&quot;;\-#,##0.00&quot;р.&quot;"/>
    <numFmt numFmtId="41" formatCode="_-* #,##0_р_._-;\-* #,##0_р_._-;_-* &quot;-&quot;_р_._-;_-@_-"/>
    <numFmt numFmtId="44" formatCode="_-* #,##0.00&quot;р.&quot;_-;\-* #,##0.00&quot;р.&quot;_-;_-* &quot;-&quot;??&quot;р.&quot;_-;_-@_-"/>
    <numFmt numFmtId="43" formatCode="_-* #,##0.00_р_._-;\-* #,##0.00_р_._-;_-* &quot;-&quot;??_р_._-;_-@_-"/>
    <numFmt numFmtId="164" formatCode="_-* #,##0\ _р_._-;\-* #,##0\ _р_._-;_-* &quot;-&quot;\ _р_._-;_-@_-"/>
    <numFmt numFmtId="165" formatCode="_-* #,##0.00\ _р_._-;\-* #,##0.00\ _р_._-;_-* &quot;-&quot;??\ _р_._-;_-@_-"/>
    <numFmt numFmtId="166" formatCode="0.0%"/>
    <numFmt numFmtId="167" formatCode="0.0%_);\(0.0%\)"/>
    <numFmt numFmtId="168" formatCode="#,##0_);[Red]\(#,##0\)"/>
    <numFmt numFmtId="169" formatCode="#,##0;\(#,##0\)"/>
    <numFmt numFmtId="170" formatCode="_-* #,##0.00[$€-1]_-;\-* #,##0.00[$€-1]_-;_-* &quot;-&quot;??[$€-1]_-"/>
    <numFmt numFmtId="171" formatCode="_-* #,##0.00\ _$_-;\-* #,##0.00\ _$_-;_-* &quot;-&quot;??\ _$_-;_-@_-"/>
    <numFmt numFmtId="172" formatCode="#.##0\.00"/>
    <numFmt numFmtId="173" formatCode="#\.00"/>
    <numFmt numFmtId="174" formatCode="\$#\.00"/>
    <numFmt numFmtId="175" formatCode="#\."/>
    <numFmt numFmtId="176" formatCode="General_)"/>
    <numFmt numFmtId="177" formatCode="_-* #,##0&quot;đ.&quot;_-;\-* #,##0&quot;đ.&quot;_-;_-* &quot;-&quot;&quot;đ.&quot;_-;_-@_-"/>
    <numFmt numFmtId="178" formatCode="_-* #,##0.00&quot;đ.&quot;_-;\-* #,##0.00&quot;đ.&quot;_-;_-* &quot;-&quot;??&quot;đ.&quot;_-;_-@_-"/>
    <numFmt numFmtId="179" formatCode="&quot;$&quot;#,##0_);[Red]\(&quot;$&quot;#,##0\)"/>
    <numFmt numFmtId="180" formatCode="\$#,##0\ ;\(\$#,##0\)"/>
    <numFmt numFmtId="181" formatCode="#,##0.000[$р.-419];\-#,##0.000[$р.-419]"/>
    <numFmt numFmtId="182" formatCode="_-* #,##0.0\ _$_-;\-* #,##0.0\ _$_-;_-* &quot;-&quot;??\ _$_-;_-@_-"/>
    <numFmt numFmtId="183" formatCode="0.0"/>
    <numFmt numFmtId="184" formatCode="#,##0.0_);\(#,##0.0\)"/>
    <numFmt numFmtId="185" formatCode="#,##0_ ;[Red]\-#,##0\ "/>
    <numFmt numFmtId="186" formatCode="#,##0_);[Blue]\(#,##0\)"/>
    <numFmt numFmtId="187" formatCode="_-* #,##0_-;\-* #,##0_-;_-* &quot;-&quot;_-;_-@_-"/>
    <numFmt numFmtId="188" formatCode="_-* #,##0.00_-;\-* #,##0.00_-;_-* &quot;-&quot;??_-;_-@_-"/>
    <numFmt numFmtId="189" formatCode="#,##0__\ \ \ \ "/>
    <numFmt numFmtId="190" formatCode="_-&quot;£&quot;* #,##0_-;\-&quot;£&quot;* #,##0_-;_-&quot;£&quot;* &quot;-&quot;_-;_-@_-"/>
    <numFmt numFmtId="191" formatCode="_-&quot;£&quot;* #,##0.00_-;\-&quot;£&quot;* #,##0.00_-;_-&quot;£&quot;* &quot;-&quot;??_-;_-@_-"/>
    <numFmt numFmtId="192" formatCode="#,##0.00&quot;т.р.&quot;;\-#,##0.00&quot;т.р.&quot;"/>
    <numFmt numFmtId="193" formatCode="#,##0.0;[Red]#,##0.0"/>
    <numFmt numFmtId="194" formatCode="_-* #,##0_đ_._-;\-* #,##0_đ_._-;_-* &quot;-&quot;_đ_._-;_-@_-"/>
    <numFmt numFmtId="195" formatCode="_-* #,##0.00_đ_._-;\-* #,##0.00_đ_._-;_-* &quot;-&quot;??_đ_._-;_-@_-"/>
    <numFmt numFmtId="196" formatCode="\(#,##0.0\)"/>
    <numFmt numFmtId="197" formatCode="#,##0\ &quot;?.&quot;;\-#,##0\ &quot;?.&quot;"/>
    <numFmt numFmtId="198" formatCode="#,##0______;;&quot;------------      &quot;"/>
    <numFmt numFmtId="199" formatCode="#,##0.000_ ;\-#,##0.000\ "/>
    <numFmt numFmtId="200" formatCode="#,##0.00_ ;[Red]\-#,##0.00\ "/>
    <numFmt numFmtId="201" formatCode="#,##0.000"/>
    <numFmt numFmtId="202" formatCode="0.000"/>
    <numFmt numFmtId="203" formatCode="_-* #,##0\ _$_-;\-* #,##0\ _$_-;_-* &quot;-&quot;\ _$_-;_-@_-"/>
    <numFmt numFmtId="204" formatCode="#,##0.00_ ;\-#,##0.00\ "/>
    <numFmt numFmtId="205" formatCode="#,##0.0"/>
    <numFmt numFmtId="206" formatCode="%#\.00"/>
    <numFmt numFmtId="207" formatCode="0.00000"/>
  </numFmts>
  <fonts count="176">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indexed="8"/>
      <name val="Calibri"/>
      <family val="2"/>
      <charset val="204"/>
    </font>
    <font>
      <sz val="11"/>
      <color indexed="8"/>
      <name val="Calibri"/>
      <family val="2"/>
      <charset val="204"/>
    </font>
    <font>
      <sz val="11"/>
      <color indexed="8"/>
      <name val="Calibri"/>
      <family val="2"/>
    </font>
    <font>
      <b/>
      <sz val="11"/>
      <color indexed="8"/>
      <name val="Calibri"/>
      <family val="2"/>
      <charset val="204"/>
    </font>
    <font>
      <sz val="10"/>
      <name val="Arial Cyr"/>
      <charset val="204"/>
    </font>
    <font>
      <sz val="11"/>
      <name val="Times New Roman"/>
      <family val="1"/>
      <charset val="204"/>
    </font>
    <font>
      <sz val="12"/>
      <name val="Times New Roman"/>
      <family val="1"/>
      <charset val="204"/>
    </font>
    <font>
      <sz val="8"/>
      <name val="Times New Roman"/>
      <family val="1"/>
      <charset val="204"/>
    </font>
    <font>
      <b/>
      <sz val="14"/>
      <name val="Times New Roman"/>
      <family val="1"/>
      <charset val="204"/>
    </font>
    <font>
      <sz val="14"/>
      <name val="Times New Roman"/>
      <family val="1"/>
      <charset val="204"/>
    </font>
    <font>
      <sz val="9"/>
      <name val="Times New Roman"/>
      <family val="1"/>
      <charset val="204"/>
    </font>
    <font>
      <b/>
      <sz val="9"/>
      <name val="Tahoma"/>
      <family val="2"/>
      <charset val="204"/>
    </font>
    <font>
      <sz val="9"/>
      <name val="Tahoma"/>
      <family val="2"/>
      <charset val="204"/>
    </font>
    <font>
      <sz val="9"/>
      <color indexed="81"/>
      <name val="Tahoma"/>
      <family val="2"/>
      <charset val="204"/>
    </font>
    <font>
      <sz val="10"/>
      <name val="Helv"/>
    </font>
    <font>
      <sz val="10"/>
      <name val="Arial"/>
      <family val="2"/>
      <charset val="204"/>
    </font>
    <font>
      <sz val="8"/>
      <name val="Arial"/>
      <family val="2"/>
      <charset val="204"/>
    </font>
    <font>
      <sz val="8"/>
      <color indexed="12"/>
      <name val="Arial"/>
      <family val="2"/>
      <charset val="204"/>
    </font>
    <font>
      <sz val="11"/>
      <name val="?l?r ?o?S?V?b?N"/>
      <family val="3"/>
    </font>
    <font>
      <sz val="10"/>
      <name val="’†?S?V?b?N‘М"/>
      <family val="3"/>
      <charset val="128"/>
    </font>
    <font>
      <sz val="10"/>
      <name val="Helv"/>
      <charset val="204"/>
    </font>
    <font>
      <sz val="10"/>
      <name val="Arial Cyr"/>
    </font>
    <font>
      <sz val="1"/>
      <color indexed="8"/>
      <name val="Courier"/>
      <family val="1"/>
      <charset val="204"/>
    </font>
    <font>
      <b/>
      <sz val="1"/>
      <color indexed="8"/>
      <name val="Courier"/>
      <family val="1"/>
      <charset val="204"/>
    </font>
    <font>
      <sz val="10"/>
      <name val="MS Sans Serif"/>
      <family val="2"/>
      <charset val="204"/>
    </font>
    <font>
      <sz val="11"/>
      <color indexed="8"/>
      <name val="Calibri"/>
      <family val="2"/>
      <charset val="204"/>
    </font>
    <font>
      <sz val="11"/>
      <color indexed="9"/>
      <name val="Calibri"/>
      <family val="2"/>
      <charset val="204"/>
    </font>
    <font>
      <u/>
      <sz val="10"/>
      <color indexed="12"/>
      <name val="Courier"/>
      <family val="3"/>
    </font>
    <font>
      <sz val="10"/>
      <name val="Arial Cyr"/>
      <family val="2"/>
      <charset val="204"/>
    </font>
    <font>
      <sz val="11"/>
      <color indexed="20"/>
      <name val="Calibri"/>
      <family val="2"/>
      <charset val="204"/>
    </font>
    <font>
      <sz val="9"/>
      <color indexed="56"/>
      <name val="Frutiger 45 Light"/>
      <family val="2"/>
    </font>
    <font>
      <sz val="10"/>
      <name val="Times New Roman"/>
      <family val="1"/>
    </font>
    <font>
      <b/>
      <sz val="11"/>
      <color indexed="52"/>
      <name val="Calibri"/>
      <family val="2"/>
      <charset val="204"/>
    </font>
    <font>
      <b/>
      <sz val="11"/>
      <color indexed="9"/>
      <name val="Calibri"/>
      <family val="2"/>
      <charset val="204"/>
    </font>
    <font>
      <sz val="10"/>
      <color indexed="57"/>
      <name val="Wingdings"/>
      <charset val="2"/>
    </font>
    <font>
      <sz val="8"/>
      <name val="Palatino"/>
      <family val="1"/>
    </font>
    <font>
      <sz val="10"/>
      <color indexed="24"/>
      <name val="Arial"/>
      <family val="2"/>
      <charset val="204"/>
    </font>
    <font>
      <b/>
      <sz val="10"/>
      <color indexed="12"/>
      <name val="Arial Cyr"/>
      <family val="2"/>
      <charset val="204"/>
    </font>
    <font>
      <sz val="8"/>
      <name val="Arial Cyr"/>
      <charset val="204"/>
    </font>
    <font>
      <sz val="12"/>
      <name val="Tms Rmn"/>
      <charset val="204"/>
    </font>
    <font>
      <u/>
      <sz val="8"/>
      <color indexed="12"/>
      <name val="Arial Cyr"/>
      <charset val="204"/>
    </font>
    <font>
      <i/>
      <sz val="11"/>
      <color indexed="23"/>
      <name val="Calibri"/>
      <family val="2"/>
      <charset val="204"/>
    </font>
    <font>
      <sz val="18"/>
      <name val="Arial"/>
      <family val="2"/>
      <charset val="204"/>
    </font>
    <font>
      <i/>
      <sz val="12"/>
      <name val="Arial"/>
      <family val="2"/>
      <charset val="204"/>
    </font>
    <font>
      <sz val="12"/>
      <name val="Symbol"/>
      <family val="1"/>
      <charset val="2"/>
    </font>
    <font>
      <sz val="18"/>
      <name val="Symbol"/>
      <family val="1"/>
      <charset val="2"/>
    </font>
    <font>
      <sz val="8"/>
      <name val="Symbol"/>
      <family val="1"/>
      <charset val="2"/>
    </font>
    <font>
      <i/>
      <sz val="12"/>
      <name val="Symbol"/>
      <family val="1"/>
      <charset val="2"/>
    </font>
    <font>
      <sz val="10"/>
      <name val="Courier"/>
      <family val="1"/>
      <charset val="204"/>
    </font>
    <font>
      <u/>
      <sz val="10"/>
      <color indexed="36"/>
      <name val="Arial Cyr"/>
      <charset val="204"/>
    </font>
    <font>
      <sz val="7"/>
      <name val="Palatino"/>
      <family val="1"/>
    </font>
    <font>
      <sz val="11"/>
      <color indexed="17"/>
      <name val="Calibri"/>
      <family val="2"/>
      <charset val="204"/>
    </font>
    <font>
      <sz val="10"/>
      <name val="Arial"/>
      <family val="2"/>
    </font>
    <font>
      <sz val="9"/>
      <name val="Futura UBS Bk"/>
      <family val="2"/>
    </font>
    <font>
      <sz val="6"/>
      <color indexed="16"/>
      <name val="Palatino"/>
      <family val="1"/>
    </font>
    <font>
      <b/>
      <sz val="10"/>
      <color indexed="18"/>
      <name val="Arial Cyr"/>
      <charset val="204"/>
    </font>
    <font>
      <b/>
      <sz val="15"/>
      <color indexed="56"/>
      <name val="Calibri"/>
      <family val="2"/>
      <charset val="204"/>
    </font>
    <font>
      <b/>
      <sz val="13"/>
      <color indexed="56"/>
      <name val="Calibri"/>
      <family val="2"/>
      <charset val="204"/>
    </font>
    <font>
      <b/>
      <sz val="11"/>
      <color indexed="56"/>
      <name val="Calibri"/>
      <family val="2"/>
      <charset val="204"/>
    </font>
    <font>
      <sz val="8"/>
      <color indexed="13"/>
      <name val="Arial"/>
      <family val="2"/>
    </font>
    <font>
      <b/>
      <sz val="8"/>
      <name val="Arial Cyr"/>
      <charset val="204"/>
    </font>
    <font>
      <u/>
      <sz val="10"/>
      <color indexed="12"/>
      <name val="Arial Cyr"/>
      <charset val="204"/>
    </font>
    <font>
      <sz val="10"/>
      <name val="Courier"/>
      <family val="3"/>
    </font>
    <font>
      <u/>
      <sz val="10"/>
      <color indexed="36"/>
      <name val="Courier"/>
      <family val="3"/>
    </font>
    <font>
      <b/>
      <i/>
      <sz val="11"/>
      <color indexed="12"/>
      <name val="Arial Cyr"/>
      <family val="2"/>
      <charset val="204"/>
    </font>
    <font>
      <sz val="11"/>
      <color indexed="62"/>
      <name val="Calibri"/>
      <family val="2"/>
      <charset val="204"/>
    </font>
    <font>
      <sz val="8"/>
      <color indexed="12"/>
      <name val="Palatino"/>
      <family val="1"/>
    </font>
    <font>
      <sz val="11"/>
      <color indexed="52"/>
      <name val="Calibri"/>
      <family val="2"/>
      <charset val="204"/>
    </font>
    <font>
      <sz val="12"/>
      <name val="Gill Sans"/>
    </font>
    <font>
      <i/>
      <sz val="10"/>
      <name val="PragmaticaC"/>
      <charset val="204"/>
    </font>
    <font>
      <sz val="11"/>
      <color indexed="60"/>
      <name val="Calibri"/>
      <family val="2"/>
      <charset val="204"/>
    </font>
    <font>
      <sz val="12"/>
      <name val="Arial"/>
      <family val="2"/>
      <charset val="204"/>
    </font>
    <font>
      <sz val="14"/>
      <name val="NewtonC"/>
      <charset val="204"/>
    </font>
    <font>
      <sz val="8"/>
      <name val="Helv"/>
      <charset val="204"/>
    </font>
    <font>
      <sz val="10"/>
      <name val="Palatino"/>
      <family val="1"/>
    </font>
    <font>
      <b/>
      <sz val="11"/>
      <color indexed="63"/>
      <name val="Calibri"/>
      <family val="2"/>
      <charset val="204"/>
    </font>
    <font>
      <sz val="10"/>
      <color indexed="16"/>
      <name val="Helvetica-Black"/>
    </font>
    <font>
      <sz val="22"/>
      <name val="UBSHeadline"/>
      <family val="1"/>
    </font>
    <font>
      <u/>
      <sz val="10"/>
      <name val="Arial"/>
      <family val="2"/>
      <charset val="204"/>
    </font>
    <font>
      <sz val="8"/>
      <name val="Helv"/>
    </font>
    <font>
      <i/>
      <sz val="12"/>
      <name val="Tms Rmn"/>
      <charset val="204"/>
    </font>
    <font>
      <b/>
      <sz val="10"/>
      <color indexed="10"/>
      <name val="Arial Cyr"/>
      <family val="2"/>
      <charset val="204"/>
    </font>
    <font>
      <sz val="9.5"/>
      <color indexed="23"/>
      <name val="Helvetica-Black"/>
    </font>
    <font>
      <sz val="10"/>
      <color indexed="8"/>
      <name val="Arial"/>
      <family val="2"/>
    </font>
    <font>
      <sz val="10"/>
      <color indexed="39"/>
      <name val="Arial"/>
      <family val="2"/>
    </font>
    <font>
      <b/>
      <sz val="10"/>
      <color indexed="8"/>
      <name val="Arial"/>
      <family val="2"/>
    </font>
    <font>
      <b/>
      <sz val="12"/>
      <color indexed="8"/>
      <name val="Arial"/>
      <family val="2"/>
      <charset val="204"/>
    </font>
    <font>
      <sz val="10"/>
      <color indexed="8"/>
      <name val="Arial"/>
      <family val="2"/>
      <charset val="204"/>
    </font>
    <font>
      <b/>
      <sz val="16"/>
      <color indexed="23"/>
      <name val="Arial"/>
      <family val="2"/>
      <charset val="204"/>
    </font>
    <font>
      <sz val="10"/>
      <color indexed="10"/>
      <name val="Arial"/>
      <family val="2"/>
    </font>
    <font>
      <sz val="8"/>
      <name val="Arial Cyr"/>
      <family val="2"/>
      <charset val="204"/>
    </font>
    <font>
      <b/>
      <sz val="9"/>
      <name val="Palatino"/>
      <family val="1"/>
    </font>
    <font>
      <sz val="9"/>
      <color indexed="21"/>
      <name val="Helvetica-Black"/>
    </font>
    <font>
      <b/>
      <sz val="10"/>
      <name val="Palatino"/>
      <family val="1"/>
    </font>
    <font>
      <b/>
      <sz val="8"/>
      <color indexed="9"/>
      <name val="Arial Cyr"/>
      <charset val="204"/>
    </font>
    <font>
      <sz val="9"/>
      <name val="Helvetica-Black"/>
    </font>
    <font>
      <b/>
      <sz val="10"/>
      <name val="Times New Roman"/>
      <family val="1"/>
    </font>
    <font>
      <sz val="12"/>
      <color indexed="8"/>
      <name val="Palatino"/>
      <family val="1"/>
    </font>
    <font>
      <sz val="11"/>
      <name val="Helvetica-Black"/>
    </font>
    <font>
      <sz val="11"/>
      <color indexed="8"/>
      <name val="Helvetica-Black"/>
    </font>
    <font>
      <b/>
      <sz val="18"/>
      <color indexed="56"/>
      <name val="Cambria"/>
      <family val="2"/>
      <charset val="204"/>
    </font>
    <font>
      <b/>
      <sz val="11"/>
      <color indexed="8"/>
      <name val="Calibri"/>
      <family val="2"/>
      <charset val="204"/>
    </font>
    <font>
      <b/>
      <sz val="8"/>
      <name val="Palatino"/>
      <family val="1"/>
    </font>
    <font>
      <u/>
      <sz val="8"/>
      <color indexed="8"/>
      <name val="Arial"/>
      <family val="2"/>
    </font>
    <font>
      <sz val="11"/>
      <color indexed="10"/>
      <name val="Calibri"/>
      <family val="2"/>
      <charset val="204"/>
    </font>
    <font>
      <b/>
      <i/>
      <sz val="8"/>
      <name val="Helv"/>
    </font>
    <font>
      <b/>
      <sz val="8"/>
      <name val="Arial CYR"/>
      <family val="2"/>
      <charset val="204"/>
    </font>
    <font>
      <b/>
      <u/>
      <sz val="11"/>
      <color indexed="12"/>
      <name val="Arial"/>
      <family val="2"/>
      <charset val="204"/>
    </font>
    <font>
      <b/>
      <sz val="12"/>
      <color indexed="12"/>
      <name val="Arial Cyr"/>
      <family val="2"/>
      <charset val="204"/>
    </font>
    <font>
      <b/>
      <sz val="12"/>
      <name val="Arial Cyr"/>
      <family val="2"/>
      <charset val="204"/>
    </font>
    <font>
      <b/>
      <sz val="10"/>
      <name val="Arial Cyr"/>
      <family val="2"/>
      <charset val="204"/>
    </font>
    <font>
      <b/>
      <sz val="18"/>
      <color indexed="62"/>
      <name val="Arial Cyr"/>
      <family val="2"/>
      <charset val="204"/>
    </font>
    <font>
      <b/>
      <i/>
      <sz val="18"/>
      <color indexed="62"/>
      <name val="Arial Cyr"/>
      <family val="2"/>
      <charset val="204"/>
    </font>
    <font>
      <b/>
      <sz val="14"/>
      <name val="Franklin Gothic Medium"/>
      <family val="2"/>
      <charset val="204"/>
    </font>
    <font>
      <b/>
      <sz val="18"/>
      <name val="Arial"/>
      <family val="2"/>
      <charset val="204"/>
    </font>
    <font>
      <b/>
      <sz val="12"/>
      <name val="Arial"/>
      <family val="2"/>
      <charset val="204"/>
    </font>
    <font>
      <b/>
      <sz val="14"/>
      <name val="Arial Cyr"/>
      <family val="2"/>
      <charset val="204"/>
    </font>
    <font>
      <b/>
      <sz val="14"/>
      <name val="Arial"/>
      <family val="2"/>
      <charset val="204"/>
    </font>
    <font>
      <b/>
      <sz val="10"/>
      <name val="Arial Cyr"/>
      <charset val="204"/>
    </font>
    <font>
      <sz val="10"/>
      <color indexed="9"/>
      <name val="Arial Cyr"/>
      <family val="2"/>
      <charset val="204"/>
    </font>
    <font>
      <sz val="12"/>
      <name val="Arial Cyr"/>
      <family val="2"/>
      <charset val="204"/>
    </font>
    <font>
      <sz val="10"/>
      <color indexed="64"/>
      <name val="Arial"/>
      <family val="2"/>
      <charset val="204"/>
    </font>
    <font>
      <b/>
      <i/>
      <sz val="10"/>
      <color indexed="10"/>
      <name val="Arial Cyr"/>
      <family val="2"/>
      <charset val="204"/>
    </font>
    <font>
      <b/>
      <sz val="11"/>
      <name val="Arial Cyr"/>
      <family val="2"/>
      <charset val="204"/>
    </font>
    <font>
      <sz val="11"/>
      <name val="Times New Roman Cyr"/>
      <family val="1"/>
      <charset val="204"/>
    </font>
    <font>
      <b/>
      <i/>
      <sz val="14"/>
      <color indexed="57"/>
      <name val="Arial Cyr"/>
      <family val="2"/>
      <charset val="204"/>
    </font>
    <font>
      <sz val="10"/>
      <color indexed="8"/>
      <name val="Times New Roman Cyr"/>
      <family val="1"/>
      <charset val="204"/>
    </font>
    <font>
      <sz val="14"/>
      <name val="Arial Cyr"/>
      <family val="2"/>
      <charset val="204"/>
    </font>
    <font>
      <b/>
      <sz val="12"/>
      <color indexed="8"/>
      <name val="Times New Roman"/>
      <family val="1"/>
      <charset val="204"/>
    </font>
    <font>
      <sz val="11"/>
      <color indexed="8"/>
      <name val="Times New Roman"/>
      <family val="1"/>
      <charset val="204"/>
    </font>
    <font>
      <b/>
      <sz val="11"/>
      <color indexed="8"/>
      <name val="Times New Roman"/>
      <family val="1"/>
      <charset val="204"/>
    </font>
    <font>
      <sz val="11"/>
      <color indexed="10"/>
      <name val="Times New Roman"/>
      <family val="1"/>
      <charset val="204"/>
    </font>
    <font>
      <sz val="14"/>
      <color indexed="8"/>
      <name val="Times New Roman"/>
      <family val="1"/>
      <charset val="204"/>
    </font>
    <font>
      <b/>
      <sz val="14"/>
      <color indexed="8"/>
      <name val="Times New Roman"/>
      <family val="1"/>
      <charset val="204"/>
    </font>
    <font>
      <b/>
      <sz val="11"/>
      <color indexed="10"/>
      <name val="Times New Roman"/>
      <family val="1"/>
      <charset val="204"/>
    </font>
    <font>
      <i/>
      <sz val="11"/>
      <color indexed="8"/>
      <name val="Calibri"/>
      <family val="2"/>
      <charset val="204"/>
    </font>
    <font>
      <b/>
      <i/>
      <sz val="9"/>
      <name val="Arial"/>
      <family val="2"/>
      <charset val="204"/>
    </font>
    <font>
      <b/>
      <sz val="14"/>
      <color indexed="10"/>
      <name val="Times New Roman"/>
      <family val="1"/>
      <charset val="204"/>
    </font>
    <font>
      <u/>
      <sz val="11"/>
      <color indexed="12"/>
      <name val="Calibri"/>
      <family val="2"/>
    </font>
    <font>
      <sz val="12"/>
      <color indexed="8"/>
      <name val="Arial"/>
      <family val="2"/>
      <charset val="204"/>
    </font>
    <font>
      <sz val="8"/>
      <name val="Calibri"/>
      <family val="2"/>
    </font>
    <font>
      <sz val="9"/>
      <color indexed="8"/>
      <name val="Arial"/>
      <family val="2"/>
      <charset val="204"/>
    </font>
    <font>
      <sz val="11"/>
      <color theme="1"/>
      <name val="Calibri"/>
      <family val="2"/>
      <charset val="204"/>
      <scheme val="minor"/>
    </font>
    <font>
      <u/>
      <sz val="11"/>
      <color theme="10"/>
      <name val="Calibri"/>
      <family val="2"/>
      <scheme val="minor"/>
    </font>
    <font>
      <b/>
      <sz val="11"/>
      <color theme="1"/>
      <name val="Times New Roman"/>
      <family val="1"/>
      <charset val="204"/>
    </font>
    <font>
      <sz val="11"/>
      <color theme="1"/>
      <name val="Times New Roman"/>
      <family val="1"/>
      <charset val="204"/>
    </font>
    <font>
      <b/>
      <sz val="8"/>
      <color theme="1"/>
      <name val="Times New Roman"/>
      <family val="1"/>
      <charset val="204"/>
    </font>
    <font>
      <sz val="8"/>
      <color theme="1"/>
      <name val="Calibri"/>
      <family val="2"/>
      <scheme val="minor"/>
    </font>
    <font>
      <b/>
      <sz val="14"/>
      <color theme="1"/>
      <name val="Times New Roman"/>
      <family val="1"/>
      <charset val="204"/>
    </font>
    <font>
      <sz val="12"/>
      <color theme="1"/>
      <name val="Times New Roman"/>
      <family val="1"/>
      <charset val="204"/>
    </font>
    <font>
      <b/>
      <sz val="12"/>
      <color theme="1"/>
      <name val="Times New Roman"/>
      <family val="1"/>
      <charset val="204"/>
    </font>
    <font>
      <b/>
      <sz val="11"/>
      <color theme="1"/>
      <name val="Calibri"/>
      <family val="2"/>
      <charset val="204"/>
      <scheme val="minor"/>
    </font>
    <font>
      <sz val="13"/>
      <color theme="1"/>
      <name val="Times New Roman"/>
      <family val="1"/>
      <charset val="204"/>
    </font>
    <font>
      <sz val="13"/>
      <color rgb="FF106BBE"/>
      <name val="Times New Roman"/>
      <family val="1"/>
      <charset val="204"/>
    </font>
    <font>
      <b/>
      <sz val="12"/>
      <color rgb="FF26282F"/>
      <name val="Arial"/>
      <family val="2"/>
      <charset val="204"/>
    </font>
    <font>
      <sz val="12"/>
      <color theme="1"/>
      <name val="Arial"/>
      <family val="2"/>
      <charset val="204"/>
    </font>
    <font>
      <sz val="11"/>
      <color theme="1"/>
      <name val="Courier New"/>
      <family val="3"/>
      <charset val="204"/>
    </font>
    <font>
      <sz val="11"/>
      <color theme="1"/>
      <name val="Arial"/>
      <family val="2"/>
      <charset val="204"/>
    </font>
    <font>
      <sz val="10"/>
      <color theme="1"/>
      <name val="Arial"/>
      <family val="2"/>
      <charset val="204"/>
    </font>
    <font>
      <sz val="10"/>
      <color rgb="FF000000"/>
      <name val="Arial"/>
      <family val="2"/>
      <charset val="204"/>
    </font>
    <font>
      <sz val="9"/>
      <name val="Arial"/>
      <family val="2"/>
      <charset val="204"/>
    </font>
    <font>
      <sz val="12"/>
      <color indexed="8"/>
      <name val="Calibri"/>
      <family val="2"/>
      <charset val="204"/>
    </font>
    <font>
      <u/>
      <sz val="8.8000000000000007"/>
      <color theme="10"/>
      <name val="Calibri"/>
      <family val="2"/>
      <charset val="204"/>
    </font>
    <font>
      <sz val="12"/>
      <name val="Calibri"/>
      <family val="2"/>
      <charset val="204"/>
    </font>
    <font>
      <u/>
      <sz val="14"/>
      <color indexed="12"/>
      <name val="Calibri"/>
      <family val="2"/>
      <charset val="204"/>
    </font>
    <font>
      <b/>
      <sz val="12"/>
      <color indexed="8"/>
      <name val="Calibri"/>
      <family val="2"/>
      <charset val="204"/>
    </font>
    <font>
      <u/>
      <sz val="11"/>
      <color theme="1"/>
      <name val="Calibri"/>
      <family val="2"/>
      <scheme val="minor"/>
    </font>
    <font>
      <i/>
      <u/>
      <sz val="11"/>
      <color indexed="8"/>
      <name val="Calibri"/>
      <family val="2"/>
      <charset val="204"/>
    </font>
    <font>
      <b/>
      <u/>
      <sz val="11"/>
      <color theme="1"/>
      <name val="Calibri"/>
      <family val="2"/>
      <charset val="204"/>
      <scheme val="minor"/>
    </font>
    <font>
      <b/>
      <u/>
      <sz val="11"/>
      <color theme="1"/>
      <name val="Courier New"/>
      <family val="3"/>
      <charset val="204"/>
    </font>
    <font>
      <u/>
      <sz val="12"/>
      <color theme="1"/>
      <name val="Arial"/>
      <family val="2"/>
      <charset val="204"/>
    </font>
    <font>
      <b/>
      <sz val="12"/>
      <color theme="1"/>
      <name val="Calibri"/>
      <family val="2"/>
      <charset val="204"/>
      <scheme val="minor"/>
    </font>
  </fonts>
  <fills count="55">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7"/>
        <bgColor indexed="64"/>
      </patternFill>
    </fill>
    <fill>
      <patternFill patternType="solid">
        <fgColor indexed="32"/>
        <bgColor indexed="64"/>
      </patternFill>
    </fill>
    <fill>
      <patternFill patternType="solid">
        <fgColor indexed="43"/>
      </patternFill>
    </fill>
    <fill>
      <patternFill patternType="solid">
        <fgColor indexed="26"/>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6"/>
        <bgColor indexed="64"/>
      </patternFill>
    </fill>
    <fill>
      <patternFill patternType="solid">
        <fgColor indexed="16"/>
        <bgColor indexed="64"/>
      </patternFill>
    </fill>
    <fill>
      <patternFill patternType="solid">
        <fgColor indexed="8"/>
        <bgColor indexed="64"/>
      </patternFill>
    </fill>
    <fill>
      <patternFill patternType="solid">
        <fgColor indexed="18"/>
        <bgColor indexed="64"/>
      </patternFill>
    </fill>
    <fill>
      <patternFill patternType="solid">
        <fgColor indexed="40"/>
        <bgColor indexed="64"/>
      </patternFill>
    </fill>
    <fill>
      <patternFill patternType="solid">
        <fgColor indexed="15"/>
        <bgColor indexed="64"/>
      </patternFill>
    </fill>
    <fill>
      <patternFill patternType="solid">
        <fgColor indexed="41"/>
        <bgColor indexed="64"/>
      </patternFill>
    </fill>
    <fill>
      <patternFill patternType="solid">
        <fgColor indexed="23"/>
        <bgColor indexed="24"/>
      </patternFill>
    </fill>
    <fill>
      <patternFill patternType="solid">
        <fgColor indexed="47"/>
        <bgColor indexed="64"/>
      </patternFill>
    </fill>
    <fill>
      <patternFill patternType="solid">
        <fgColor indexed="9"/>
        <bgColor indexed="64"/>
      </patternFill>
    </fill>
  </fills>
  <borders count="40">
    <border>
      <left/>
      <right/>
      <top/>
      <bottom/>
      <diagonal/>
    </border>
    <border>
      <left style="thin">
        <color indexed="64"/>
      </left>
      <right style="thin">
        <color indexed="64"/>
      </right>
      <top/>
      <bottom/>
      <diagonal/>
    </border>
    <border>
      <left/>
      <right/>
      <top style="thin">
        <color indexed="64"/>
      </top>
      <bottom style="double">
        <color indexed="64"/>
      </bottom>
      <diagonal/>
    </border>
    <border>
      <left style="hair">
        <color indexed="64"/>
      </left>
      <right/>
      <top style="hair">
        <color indexed="64"/>
      </top>
      <bottom style="hair">
        <color indexed="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bottom/>
      <diagonal/>
    </border>
    <border>
      <left style="thin">
        <color indexed="64"/>
      </left>
      <right style="double">
        <color indexed="64"/>
      </right>
      <top style="thin">
        <color indexed="64"/>
      </top>
      <bottom style="thin">
        <color indexed="64"/>
      </bottom>
      <diagonal/>
    </border>
    <border>
      <left/>
      <right/>
      <top style="medium">
        <color indexed="23"/>
      </top>
      <bottom style="medium">
        <color indexed="23"/>
      </bottom>
      <diagonal/>
    </border>
    <border>
      <left style="thin">
        <color indexed="63"/>
      </left>
      <right style="thin">
        <color indexed="63"/>
      </right>
      <top style="thin">
        <color indexed="64"/>
      </top>
      <bottom style="thin">
        <color indexed="63"/>
      </bottom>
      <diagonal/>
    </border>
    <border>
      <left style="thin">
        <color indexed="64"/>
      </left>
      <right/>
      <top/>
      <bottom/>
      <diagonal/>
    </border>
    <border>
      <left/>
      <right/>
      <top style="thin">
        <color indexed="62"/>
      </top>
      <bottom style="double">
        <color indexed="62"/>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2463">
    <xf numFmtId="0" fontId="0" fillId="0" borderId="0"/>
    <xf numFmtId="0" fontId="18" fillId="0" borderId="0"/>
    <xf numFmtId="0" fontId="19" fillId="0" borderId="0"/>
    <xf numFmtId="166" fontId="20" fillId="0" borderId="0">
      <alignment vertical="top"/>
    </xf>
    <xf numFmtId="166" fontId="21" fillId="0" borderId="0">
      <alignment vertical="top"/>
    </xf>
    <xf numFmtId="167" fontId="21" fillId="2" borderId="0">
      <alignment vertical="top"/>
    </xf>
    <xf numFmtId="166" fontId="21" fillId="3" borderId="0">
      <alignment vertical="top"/>
    </xf>
    <xf numFmtId="40" fontId="22" fillId="0" borderId="0" applyFont="0" applyFill="0" applyBorder="0" applyAlignment="0" applyProtection="0"/>
    <xf numFmtId="0" fontId="23" fillId="0" borderId="0"/>
    <xf numFmtId="0" fontId="24" fillId="0" borderId="0"/>
    <xf numFmtId="16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168" fontId="20" fillId="0" borderId="0">
      <alignment vertical="top"/>
    </xf>
    <xf numFmtId="38" fontId="20" fillId="0" borderId="0">
      <alignment vertical="top"/>
    </xf>
    <xf numFmtId="16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168" fontId="20" fillId="0" borderId="0">
      <alignment vertical="top"/>
    </xf>
    <xf numFmtId="38" fontId="20" fillId="0" borderId="0">
      <alignment vertical="top"/>
    </xf>
    <xf numFmtId="169" fontId="19" fillId="4" borderId="1">
      <alignment wrapText="1"/>
      <protection locked="0"/>
    </xf>
    <xf numFmtId="0" fontId="18" fillId="0" borderId="0"/>
    <xf numFmtId="0" fontId="24" fillId="0" borderId="0"/>
    <xf numFmtId="170" fontId="24" fillId="0" borderId="0"/>
    <xf numFmtId="0" fontId="24" fillId="0" borderId="0"/>
    <xf numFmtId="170" fontId="24" fillId="0" borderId="0"/>
    <xf numFmtId="0" fontId="24" fillId="0" borderId="0"/>
    <xf numFmtId="170" fontId="24" fillId="0" borderId="0"/>
    <xf numFmtId="0" fontId="24" fillId="0" borderId="0"/>
    <xf numFmtId="170" fontId="24" fillId="0" borderId="0"/>
    <xf numFmtId="0" fontId="25" fillId="0" borderId="0"/>
    <xf numFmtId="0" fontId="18" fillId="0" borderId="0"/>
    <xf numFmtId="170" fontId="18" fillId="0" borderId="0"/>
    <xf numFmtId="0" fontId="18" fillId="0" borderId="0"/>
    <xf numFmtId="16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168" fontId="20" fillId="0" borderId="0">
      <alignment vertical="top"/>
    </xf>
    <xf numFmtId="38" fontId="20" fillId="0" borderId="0">
      <alignment vertical="top"/>
    </xf>
    <xf numFmtId="0" fontId="18" fillId="0" borderId="0"/>
    <xf numFmtId="170" fontId="18" fillId="0" borderId="0"/>
    <xf numFmtId="0" fontId="18" fillId="0" borderId="0"/>
    <xf numFmtId="170" fontId="18" fillId="0" borderId="0"/>
    <xf numFmtId="0" fontId="24" fillId="0" borderId="0"/>
    <xf numFmtId="170" fontId="24" fillId="0" borderId="0"/>
    <xf numFmtId="0" fontId="24" fillId="0" borderId="0"/>
    <xf numFmtId="170" fontId="24" fillId="0" borderId="0"/>
    <xf numFmtId="16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168" fontId="20" fillId="0" borderId="0">
      <alignment vertical="top"/>
    </xf>
    <xf numFmtId="38" fontId="20" fillId="0" borderId="0">
      <alignment vertical="top"/>
    </xf>
    <xf numFmtId="0" fontId="24" fillId="0" borderId="0"/>
    <xf numFmtId="170" fontId="24" fillId="0" borderId="0"/>
    <xf numFmtId="0" fontId="24" fillId="0" borderId="0"/>
    <xf numFmtId="0" fontId="24" fillId="0" borderId="0"/>
    <xf numFmtId="170" fontId="24" fillId="0" borderId="0"/>
    <xf numFmtId="0" fontId="24" fillId="0" borderId="0"/>
    <xf numFmtId="170" fontId="24" fillId="0" borderId="0"/>
    <xf numFmtId="16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168" fontId="20" fillId="0" borderId="0">
      <alignment vertical="top"/>
    </xf>
    <xf numFmtId="38" fontId="20" fillId="0" borderId="0">
      <alignment vertical="top"/>
    </xf>
    <xf numFmtId="16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168" fontId="20" fillId="0" borderId="0">
      <alignment vertical="top"/>
    </xf>
    <xf numFmtId="38" fontId="20" fillId="0" borderId="0">
      <alignment vertical="top"/>
    </xf>
    <xf numFmtId="0" fontId="24" fillId="0" borderId="0"/>
    <xf numFmtId="170" fontId="24" fillId="0" borderId="0"/>
    <xf numFmtId="0" fontId="24" fillId="0" borderId="0"/>
    <xf numFmtId="0" fontId="18" fillId="0" borderId="0"/>
    <xf numFmtId="170" fontId="18" fillId="0" borderId="0"/>
    <xf numFmtId="0" fontId="18" fillId="0" borderId="0"/>
    <xf numFmtId="170" fontId="18" fillId="0" borderId="0"/>
    <xf numFmtId="0" fontId="24" fillId="0" borderId="0"/>
    <xf numFmtId="170" fontId="24" fillId="0" borderId="0"/>
    <xf numFmtId="0" fontId="18" fillId="0" borderId="0"/>
    <xf numFmtId="170" fontId="18" fillId="0" borderId="0"/>
    <xf numFmtId="0" fontId="18" fillId="0" borderId="0"/>
    <xf numFmtId="170" fontId="18" fillId="0" borderId="0"/>
    <xf numFmtId="0" fontId="8" fillId="0" borderId="0"/>
    <xf numFmtId="0" fontId="24" fillId="0" borderId="0"/>
    <xf numFmtId="170" fontId="24" fillId="0" borderId="0"/>
    <xf numFmtId="171" fontId="8" fillId="0" borderId="0" applyFont="0" applyFill="0" applyBorder="0" applyAlignment="0" applyProtection="0"/>
    <xf numFmtId="175" fontId="26" fillId="0" borderId="2">
      <protection locked="0"/>
    </xf>
    <xf numFmtId="172" fontId="26" fillId="0" borderId="0">
      <protection locked="0"/>
    </xf>
    <xf numFmtId="173" fontId="26" fillId="0" borderId="0">
      <protection locked="0"/>
    </xf>
    <xf numFmtId="172" fontId="26" fillId="0" borderId="0">
      <protection locked="0"/>
    </xf>
    <xf numFmtId="173" fontId="26" fillId="0" borderId="0">
      <protection locked="0"/>
    </xf>
    <xf numFmtId="174" fontId="26" fillId="0" borderId="0">
      <protection locked="0"/>
    </xf>
    <xf numFmtId="175" fontId="27" fillId="0" borderId="0">
      <protection locked="0"/>
    </xf>
    <xf numFmtId="175" fontId="27" fillId="0" borderId="0">
      <protection locked="0"/>
    </xf>
    <xf numFmtId="175" fontId="26" fillId="0" borderId="2">
      <protection locked="0"/>
    </xf>
    <xf numFmtId="0" fontId="28" fillId="5" borderId="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30" fillId="16"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23" borderId="0" applyNumberFormat="0" applyBorder="0" applyAlignment="0" applyProtection="0"/>
    <xf numFmtId="0" fontId="31" fillId="0" borderId="0" applyNumberFormat="0" applyFill="0" applyBorder="0" applyAlignment="0" applyProtection="0">
      <alignment vertical="top"/>
      <protection locked="0"/>
    </xf>
    <xf numFmtId="0" fontId="25" fillId="0" borderId="0"/>
    <xf numFmtId="176" fontId="32" fillId="0" borderId="3">
      <protection locked="0"/>
    </xf>
    <xf numFmtId="177" fontId="8" fillId="0" borderId="0" applyFont="0" applyFill="0" applyBorder="0" applyAlignment="0" applyProtection="0"/>
    <xf numFmtId="178" fontId="8" fillId="0" borderId="0" applyFont="0" applyFill="0" applyBorder="0" applyAlignment="0" applyProtection="0"/>
    <xf numFmtId="0" fontId="33" fillId="7" borderId="0" applyNumberFormat="0" applyBorder="0" applyAlignment="0" applyProtection="0"/>
    <xf numFmtId="10" fontId="34" fillId="0" borderId="0" applyNumberFormat="0" applyFill="0" applyBorder="0" applyAlignment="0"/>
    <xf numFmtId="0" fontId="35" fillId="0" borderId="0"/>
    <xf numFmtId="0" fontId="36" fillId="24" borderId="4" applyNumberFormat="0" applyAlignment="0" applyProtection="0"/>
    <xf numFmtId="0" fontId="37" fillId="25" borderId="5" applyNumberFormat="0" applyAlignment="0" applyProtection="0"/>
    <xf numFmtId="0" fontId="38" fillId="0" borderId="6">
      <alignment horizontal="left" vertical="center"/>
    </xf>
    <xf numFmtId="41" fontId="19" fillId="0" borderId="0" applyFont="0" applyFill="0" applyBorder="0" applyAlignment="0" applyProtection="0"/>
    <xf numFmtId="0" fontId="39" fillId="0" borderId="0" applyFont="0" applyFill="0" applyBorder="0" applyAlignment="0" applyProtection="0">
      <alignment horizontal="right"/>
    </xf>
    <xf numFmtId="0" fontId="39" fillId="0" borderId="0" applyFont="0" applyFill="0" applyBorder="0" applyAlignment="0" applyProtection="0"/>
    <xf numFmtId="0" fontId="39" fillId="0" borderId="0" applyFont="0" applyFill="0" applyBorder="0" applyAlignment="0" applyProtection="0">
      <alignment horizontal="right"/>
    </xf>
    <xf numFmtId="0" fontId="39" fillId="0" borderId="0" applyFont="0" applyFill="0" applyBorder="0" applyAlignment="0" applyProtection="0"/>
    <xf numFmtId="43" fontId="19" fillId="0" borderId="0" applyFont="0" applyFill="0" applyBorder="0" applyAlignment="0" applyProtection="0"/>
    <xf numFmtId="3" fontId="40" fillId="0" borderId="0" applyFont="0" applyFill="0" applyBorder="0" applyAlignment="0" applyProtection="0"/>
    <xf numFmtId="176" fontId="41" fillId="26" borderId="3"/>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0" fontId="39" fillId="0" borderId="0" applyFont="0" applyFill="0" applyBorder="0" applyAlignment="0" applyProtection="0">
      <alignment horizontal="right"/>
    </xf>
    <xf numFmtId="0" fontId="39" fillId="0" borderId="0" applyFont="0" applyFill="0" applyBorder="0" applyAlignment="0" applyProtection="0">
      <alignment horizontal="right"/>
    </xf>
    <xf numFmtId="44" fontId="8" fillId="0" borderId="0" applyFont="0" applyFill="0" applyBorder="0" applyAlignment="0" applyProtection="0"/>
    <xf numFmtId="180" fontId="40" fillId="0" borderId="0" applyFont="0" applyFill="0" applyBorder="0" applyAlignment="0" applyProtection="0"/>
    <xf numFmtId="0" fontId="39" fillId="0" borderId="0" applyFill="0" applyBorder="0" applyProtection="0">
      <alignment vertical="center"/>
    </xf>
    <xf numFmtId="0" fontId="40" fillId="0" borderId="0" applyFont="0" applyFill="0" applyBorder="0" applyAlignment="0" applyProtection="0"/>
    <xf numFmtId="0" fontId="39" fillId="0" borderId="0" applyFont="0" applyFill="0" applyBorder="0" applyAlignment="0" applyProtection="0"/>
    <xf numFmtId="14" fontId="42" fillId="0" borderId="0">
      <alignment vertical="top"/>
    </xf>
    <xf numFmtId="181" fontId="8" fillId="0" borderId="0" applyFont="0" applyFill="0" applyBorder="0" applyAlignment="0" applyProtection="0"/>
    <xf numFmtId="182" fontId="8" fillId="0" borderId="0" applyFont="0" applyFill="0" applyBorder="0" applyAlignment="0" applyProtection="0"/>
    <xf numFmtId="0" fontId="39" fillId="0" borderId="7" applyNumberFormat="0" applyFont="0" applyFill="0" applyAlignment="0" applyProtection="0"/>
    <xf numFmtId="0" fontId="43" fillId="0" borderId="0" applyNumberFormat="0" applyFill="0" applyBorder="0" applyAlignment="0" applyProtection="0"/>
    <xf numFmtId="168" fontId="44" fillId="0" borderId="0">
      <alignment vertical="top"/>
    </xf>
    <xf numFmtId="38" fontId="44" fillId="0" borderId="0">
      <alignment vertical="top"/>
    </xf>
    <xf numFmtId="38" fontId="44" fillId="0" borderId="0">
      <alignment vertical="top"/>
    </xf>
    <xf numFmtId="170" fontId="42" fillId="0" borderId="0" applyFont="0" applyFill="0" applyBorder="0" applyAlignment="0" applyProtection="0"/>
    <xf numFmtId="37" fontId="19" fillId="0" borderId="0"/>
    <xf numFmtId="0" fontId="45" fillId="0" borderId="0" applyNumberFormat="0" applyFill="0" applyBorder="0" applyAlignment="0" applyProtection="0"/>
    <xf numFmtId="183" fontId="46" fillId="0" borderId="0" applyFill="0" applyBorder="0" applyAlignment="0" applyProtection="0"/>
    <xf numFmtId="183" fontId="20" fillId="0" borderId="0" applyFill="0" applyBorder="0" applyAlignment="0" applyProtection="0"/>
    <xf numFmtId="183" fontId="47" fillId="0" borderId="0" applyFill="0" applyBorder="0" applyAlignment="0" applyProtection="0"/>
    <xf numFmtId="183" fontId="48" fillId="0" borderId="0" applyFill="0" applyBorder="0" applyAlignment="0" applyProtection="0"/>
    <xf numFmtId="183" fontId="49" fillId="0" borderId="0" applyFill="0" applyBorder="0" applyAlignment="0" applyProtection="0"/>
    <xf numFmtId="183" fontId="50" fillId="0" borderId="0" applyFill="0" applyBorder="0" applyAlignment="0" applyProtection="0"/>
    <xf numFmtId="183" fontId="51" fillId="0" borderId="0" applyFill="0" applyBorder="0" applyAlignment="0" applyProtection="0"/>
    <xf numFmtId="2" fontId="40" fillId="0" borderId="0" applyFont="0" applyFill="0" applyBorder="0" applyAlignment="0" applyProtection="0"/>
    <xf numFmtId="0" fontId="52" fillId="0" borderId="0">
      <alignment vertical="center"/>
    </xf>
    <xf numFmtId="0" fontId="53" fillId="0" borderId="0" applyNumberFormat="0" applyFill="0" applyBorder="0" applyAlignment="0" applyProtection="0">
      <alignment vertical="top"/>
      <protection locked="0"/>
    </xf>
    <xf numFmtId="0" fontId="54" fillId="0" borderId="0" applyFill="0" applyBorder="0" applyProtection="0">
      <alignment horizontal="left"/>
    </xf>
    <xf numFmtId="0" fontId="55" fillId="8" borderId="0" applyNumberFormat="0" applyBorder="0" applyAlignment="0" applyProtection="0"/>
    <xf numFmtId="166" fontId="56" fillId="3" borderId="6" applyNumberFormat="0" applyFont="0" applyBorder="0" applyAlignment="0" applyProtection="0"/>
    <xf numFmtId="0" fontId="39" fillId="0" borderId="0" applyFont="0" applyFill="0" applyBorder="0" applyAlignment="0" applyProtection="0">
      <alignment horizontal="right"/>
    </xf>
    <xf numFmtId="184" fontId="57" fillId="3" borderId="0" applyNumberFormat="0" applyFont="0" applyAlignment="0"/>
    <xf numFmtId="0" fontId="58" fillId="0" borderId="0" applyProtection="0">
      <alignment horizontal="right"/>
    </xf>
    <xf numFmtId="0" fontId="59" fillId="0" borderId="0">
      <alignment vertical="top"/>
    </xf>
    <xf numFmtId="0" fontId="60" fillId="0" borderId="8" applyNumberFormat="0" applyFill="0" applyAlignment="0" applyProtection="0"/>
    <xf numFmtId="0" fontId="61" fillId="0" borderId="9" applyNumberFormat="0" applyFill="0" applyAlignment="0" applyProtection="0"/>
    <xf numFmtId="0" fontId="62" fillId="0" borderId="10" applyNumberFormat="0" applyFill="0" applyAlignment="0" applyProtection="0"/>
    <xf numFmtId="0" fontId="62" fillId="0" borderId="0" applyNumberFormat="0" applyFill="0" applyBorder="0" applyAlignment="0" applyProtection="0"/>
    <xf numFmtId="2" fontId="63" fillId="27" borderId="0" applyAlignment="0">
      <alignment horizontal="right"/>
      <protection locked="0"/>
    </xf>
    <xf numFmtId="168" fontId="64" fillId="0" borderId="0">
      <alignment vertical="top"/>
    </xf>
    <xf numFmtId="38" fontId="64" fillId="0" borderId="0">
      <alignment vertical="top"/>
    </xf>
    <xf numFmtId="38" fontId="64" fillId="0" borderId="0">
      <alignment vertical="top"/>
    </xf>
    <xf numFmtId="0" fontId="65" fillId="0" borderId="0" applyNumberFormat="0" applyFill="0" applyBorder="0" applyAlignment="0" applyProtection="0">
      <alignment vertical="top"/>
      <protection locked="0"/>
    </xf>
    <xf numFmtId="176" fontId="66" fillId="0" borderId="0"/>
    <xf numFmtId="0" fontId="19" fillId="0" borderId="0"/>
    <xf numFmtId="0" fontId="67" fillId="0" borderId="0" applyNumberFormat="0" applyFill="0" applyBorder="0" applyAlignment="0" applyProtection="0">
      <alignment vertical="top"/>
      <protection locked="0"/>
    </xf>
    <xf numFmtId="185" fontId="68" fillId="0" borderId="6">
      <alignment horizontal="center" vertical="center" wrapText="1"/>
    </xf>
    <xf numFmtId="0" fontId="69" fillId="11" borderId="4" applyNumberFormat="0" applyAlignment="0" applyProtection="0"/>
    <xf numFmtId="0" fontId="70" fillId="0" borderId="0" applyFill="0" applyBorder="0" applyProtection="0">
      <alignment vertical="center"/>
    </xf>
    <xf numFmtId="0" fontId="70" fillId="0" borderId="0" applyFill="0" applyBorder="0" applyProtection="0">
      <alignment vertical="center"/>
    </xf>
    <xf numFmtId="0" fontId="70" fillId="0" borderId="0" applyFill="0" applyBorder="0" applyProtection="0">
      <alignment vertical="center"/>
    </xf>
    <xf numFmtId="0" fontId="70" fillId="0" borderId="0" applyFill="0" applyBorder="0" applyProtection="0">
      <alignment vertical="center"/>
    </xf>
    <xf numFmtId="168" fontId="21" fillId="0" borderId="0">
      <alignment vertical="top"/>
    </xf>
    <xf numFmtId="168" fontId="21" fillId="2" borderId="0">
      <alignment vertical="top"/>
    </xf>
    <xf numFmtId="38" fontId="21" fillId="2" borderId="0">
      <alignment vertical="top"/>
    </xf>
    <xf numFmtId="38" fontId="21" fillId="2" borderId="0">
      <alignment vertical="top"/>
    </xf>
    <xf numFmtId="38" fontId="21" fillId="0" borderId="0">
      <alignment vertical="top"/>
    </xf>
    <xf numFmtId="186" fontId="21" fillId="3" borderId="0">
      <alignment vertical="top"/>
    </xf>
    <xf numFmtId="38" fontId="21" fillId="0" borderId="0">
      <alignment vertical="top"/>
    </xf>
    <xf numFmtId="0" fontId="71" fillId="0" borderId="11" applyNumberFormat="0" applyFill="0" applyAlignment="0" applyProtection="0"/>
    <xf numFmtId="187" fontId="72" fillId="0" borderId="0" applyFont="0" applyFill="0" applyBorder="0" applyAlignment="0" applyProtection="0"/>
    <xf numFmtId="188" fontId="72" fillId="0" borderId="0" applyFont="0" applyFill="0" applyBorder="0" applyAlignment="0" applyProtection="0"/>
    <xf numFmtId="187" fontId="72" fillId="0" borderId="0" applyFont="0" applyFill="0" applyBorder="0" applyAlignment="0" applyProtection="0"/>
    <xf numFmtId="188" fontId="72" fillId="0" borderId="0" applyFont="0" applyFill="0" applyBorder="0" applyAlignment="0" applyProtection="0"/>
    <xf numFmtId="189" fontId="73" fillId="0" borderId="6">
      <alignment horizontal="right"/>
      <protection locked="0"/>
    </xf>
    <xf numFmtId="190" fontId="72" fillId="0" borderId="0" applyFont="0" applyFill="0" applyBorder="0" applyAlignment="0" applyProtection="0"/>
    <xf numFmtId="191" fontId="72" fillId="0" borderId="0" applyFont="0" applyFill="0" applyBorder="0" applyAlignment="0" applyProtection="0"/>
    <xf numFmtId="190" fontId="72" fillId="0" borderId="0" applyFont="0" applyFill="0" applyBorder="0" applyAlignment="0" applyProtection="0"/>
    <xf numFmtId="191" fontId="72" fillId="0" borderId="0" applyFont="0" applyFill="0" applyBorder="0" applyAlignment="0" applyProtection="0"/>
    <xf numFmtId="0" fontId="39" fillId="0" borderId="0" applyFont="0" applyFill="0" applyBorder="0" applyAlignment="0" applyProtection="0">
      <alignment horizontal="right"/>
    </xf>
    <xf numFmtId="0" fontId="39" fillId="0" borderId="0" applyFill="0" applyBorder="0" applyProtection="0">
      <alignment vertical="center"/>
    </xf>
    <xf numFmtId="0" fontId="39" fillId="0" borderId="0" applyFont="0" applyFill="0" applyBorder="0" applyAlignment="0" applyProtection="0">
      <alignment horizontal="right"/>
    </xf>
    <xf numFmtId="3" fontId="8" fillId="0" borderId="12" applyFont="0" applyBorder="0">
      <alignment horizontal="center" vertical="center"/>
    </xf>
    <xf numFmtId="0" fontId="74" fillId="28" borderId="0" applyNumberFormat="0" applyBorder="0" applyAlignment="0" applyProtection="0"/>
    <xf numFmtId="0" fontId="28" fillId="0" borderId="13"/>
    <xf numFmtId="0" fontId="75" fillId="0" borderId="0" applyNumberFormat="0" applyFill="0" applyBorder="0" applyAlignment="0" applyProtection="0"/>
    <xf numFmtId="192" fontId="8" fillId="0" borderId="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8" fillId="0" borderId="0"/>
    <xf numFmtId="0" fontId="8" fillId="0" borderId="0"/>
    <xf numFmtId="0" fontId="8" fillId="0" borderId="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6" fillId="0" borderId="0">
      <alignment horizontal="right"/>
    </xf>
    <xf numFmtId="0" fontId="8" fillId="0" borderId="0"/>
    <xf numFmtId="0" fontId="77" fillId="0" borderId="0"/>
    <xf numFmtId="0" fontId="39" fillId="0" borderId="0" applyFill="0" applyBorder="0" applyProtection="0">
      <alignment vertical="center"/>
    </xf>
    <xf numFmtId="0" fontId="78" fillId="0" borderId="0"/>
    <xf numFmtId="0" fontId="19" fillId="0" borderId="0"/>
    <xf numFmtId="0" fontId="18" fillId="0" borderId="0"/>
    <xf numFmtId="0" fontId="16" fillId="29" borderId="14" applyNumberFormat="0" applyFont="0" applyAlignment="0" applyProtection="0"/>
    <xf numFmtId="193" fontId="8" fillId="0" borderId="0" applyFont="0" applyAlignment="0">
      <alignment horizontal="center"/>
    </xf>
    <xf numFmtId="194" fontId="8" fillId="0" borderId="0" applyFont="0" applyFill="0" applyBorder="0" applyAlignment="0" applyProtection="0"/>
    <xf numFmtId="195" fontId="8" fillId="0" borderId="0" applyFont="0" applyFill="0" applyBorder="0" applyAlignment="0" applyProtection="0"/>
    <xf numFmtId="0" fontId="56" fillId="0" borderId="0"/>
    <xf numFmtId="196" fontId="56" fillId="0" borderId="0" applyFont="0" applyFill="0" applyBorder="0" applyAlignment="0" applyProtection="0"/>
    <xf numFmtId="197" fontId="56" fillId="0" borderId="0" applyFont="0" applyFill="0" applyBorder="0" applyAlignment="0" applyProtection="0"/>
    <xf numFmtId="0" fontId="79" fillId="24" borderId="15" applyNumberFormat="0" applyAlignment="0" applyProtection="0"/>
    <xf numFmtId="1" fontId="80" fillId="0" borderId="0" applyProtection="0">
      <alignment horizontal="right" vertical="center"/>
    </xf>
    <xf numFmtId="49" fontId="81" fillId="0" borderId="16" applyFill="0" applyProtection="0">
      <alignment vertical="center"/>
    </xf>
    <xf numFmtId="9" fontId="19" fillId="0" borderId="0" applyFont="0" applyFill="0" applyBorder="0" applyAlignment="0" applyProtection="0"/>
    <xf numFmtId="0" fontId="39" fillId="0" borderId="0" applyFill="0" applyBorder="0" applyProtection="0">
      <alignment vertical="center"/>
    </xf>
    <xf numFmtId="37" fontId="82" fillId="4" borderId="17"/>
    <xf numFmtId="37" fontId="82" fillId="4" borderId="17"/>
    <xf numFmtId="0" fontId="83" fillId="0" borderId="0" applyNumberFormat="0">
      <alignment horizontal="left"/>
    </xf>
    <xf numFmtId="198" fontId="84" fillId="0" borderId="18" applyBorder="0">
      <alignment horizontal="right"/>
      <protection locked="0"/>
    </xf>
    <xf numFmtId="49" fontId="85" fillId="0" borderId="6" applyNumberFormat="0">
      <alignment horizontal="left" vertical="center"/>
    </xf>
    <xf numFmtId="0" fontId="86" fillId="0" borderId="19">
      <alignment vertical="center"/>
    </xf>
    <xf numFmtId="4" fontId="87" fillId="4" borderId="15" applyNumberFormat="0" applyProtection="0">
      <alignment vertical="center"/>
    </xf>
    <xf numFmtId="4" fontId="88" fillId="4" borderId="15" applyNumberFormat="0" applyProtection="0">
      <alignment vertical="center"/>
    </xf>
    <xf numFmtId="4" fontId="87" fillId="4" borderId="15" applyNumberFormat="0" applyProtection="0">
      <alignment horizontal="left" vertical="center" indent="1"/>
    </xf>
    <xf numFmtId="4" fontId="87" fillId="4" borderId="15" applyNumberFormat="0" applyProtection="0">
      <alignment horizontal="left" vertical="center" indent="1"/>
    </xf>
    <xf numFmtId="0" fontId="19" fillId="30" borderId="15" applyNumberFormat="0" applyProtection="0">
      <alignment horizontal="left" vertical="center" indent="1"/>
    </xf>
    <xf numFmtId="4" fontId="87" fillId="31" borderId="15" applyNumberFormat="0" applyProtection="0">
      <alignment horizontal="right" vertical="center"/>
    </xf>
    <xf numFmtId="4" fontId="87" fillId="32" borderId="15" applyNumberFormat="0" applyProtection="0">
      <alignment horizontal="right" vertical="center"/>
    </xf>
    <xf numFmtId="4" fontId="87" fillId="33" borderId="15" applyNumberFormat="0" applyProtection="0">
      <alignment horizontal="right" vertical="center"/>
    </xf>
    <xf numFmtId="4" fontId="87" fillId="34" borderId="15" applyNumberFormat="0" applyProtection="0">
      <alignment horizontal="right" vertical="center"/>
    </xf>
    <xf numFmtId="4" fontId="87" fillId="35" borderId="15" applyNumberFormat="0" applyProtection="0">
      <alignment horizontal="right" vertical="center"/>
    </xf>
    <xf numFmtId="4" fontId="87" fillId="36" borderId="15" applyNumberFormat="0" applyProtection="0">
      <alignment horizontal="right" vertical="center"/>
    </xf>
    <xf numFmtId="4" fontId="87" fillId="37" borderId="15" applyNumberFormat="0" applyProtection="0">
      <alignment horizontal="right" vertical="center"/>
    </xf>
    <xf numFmtId="4" fontId="87" fillId="38" borderId="15" applyNumberFormat="0" applyProtection="0">
      <alignment horizontal="right" vertical="center"/>
    </xf>
    <xf numFmtId="4" fontId="87" fillId="39" borderId="15" applyNumberFormat="0" applyProtection="0">
      <alignment horizontal="right" vertical="center"/>
    </xf>
    <xf numFmtId="4" fontId="89" fillId="40" borderId="15" applyNumberFormat="0" applyProtection="0">
      <alignment horizontal="left" vertical="center" indent="1"/>
    </xf>
    <xf numFmtId="4" fontId="87" fillId="41" borderId="20" applyNumberFormat="0" applyProtection="0">
      <alignment horizontal="left" vertical="center" indent="1"/>
    </xf>
    <xf numFmtId="4" fontId="90" fillId="42" borderId="0" applyNumberFormat="0" applyProtection="0">
      <alignment horizontal="left" vertical="center" indent="1"/>
    </xf>
    <xf numFmtId="0" fontId="19" fillId="30" borderId="15" applyNumberFormat="0" applyProtection="0">
      <alignment horizontal="left" vertical="center" indent="1"/>
    </xf>
    <xf numFmtId="4" fontId="91" fillId="41" borderId="15" applyNumberFormat="0" applyProtection="0">
      <alignment horizontal="left" vertical="center" indent="1"/>
    </xf>
    <xf numFmtId="4" fontId="91" fillId="43" borderId="15" applyNumberFormat="0" applyProtection="0">
      <alignment horizontal="left" vertical="center" indent="1"/>
    </xf>
    <xf numFmtId="0" fontId="19" fillId="43" borderId="15" applyNumberFormat="0" applyProtection="0">
      <alignment horizontal="left" vertical="center" indent="1"/>
    </xf>
    <xf numFmtId="0" fontId="19" fillId="43" borderId="15" applyNumberFormat="0" applyProtection="0">
      <alignment horizontal="left" vertical="center" indent="1"/>
    </xf>
    <xf numFmtId="0" fontId="19" fillId="44" borderId="15" applyNumberFormat="0" applyProtection="0">
      <alignment horizontal="left" vertical="center" indent="1"/>
    </xf>
    <xf numFmtId="0" fontId="19" fillId="44" borderId="15" applyNumberFormat="0" applyProtection="0">
      <alignment horizontal="left" vertical="center" indent="1"/>
    </xf>
    <xf numFmtId="0" fontId="19" fillId="2" borderId="15" applyNumberFormat="0" applyProtection="0">
      <alignment horizontal="left" vertical="center" indent="1"/>
    </xf>
    <xf numFmtId="0" fontId="19" fillId="2" borderId="15" applyNumberFormat="0" applyProtection="0">
      <alignment horizontal="left" vertical="center" indent="1"/>
    </xf>
    <xf numFmtId="0" fontId="19" fillId="30" borderId="15" applyNumberFormat="0" applyProtection="0">
      <alignment horizontal="left" vertical="center" indent="1"/>
    </xf>
    <xf numFmtId="0" fontId="19" fillId="30" borderId="15" applyNumberFormat="0" applyProtection="0">
      <alignment horizontal="left" vertical="center" indent="1"/>
    </xf>
    <xf numFmtId="0" fontId="8" fillId="0" borderId="0"/>
    <xf numFmtId="4" fontId="87" fillId="45" borderId="15" applyNumberFormat="0" applyProtection="0">
      <alignment vertical="center"/>
    </xf>
    <xf numFmtId="4" fontId="88" fillId="45" borderId="15" applyNumberFormat="0" applyProtection="0">
      <alignment vertical="center"/>
    </xf>
    <xf numFmtId="4" fontId="87" fillId="45" borderId="15" applyNumberFormat="0" applyProtection="0">
      <alignment horizontal="left" vertical="center" indent="1"/>
    </xf>
    <xf numFmtId="4" fontId="87" fillId="45" borderId="15" applyNumberFormat="0" applyProtection="0">
      <alignment horizontal="left" vertical="center" indent="1"/>
    </xf>
    <xf numFmtId="4" fontId="87" fillId="41" borderId="15" applyNumberFormat="0" applyProtection="0">
      <alignment horizontal="right" vertical="center"/>
    </xf>
    <xf numFmtId="4" fontId="88" fillId="41" borderId="15" applyNumberFormat="0" applyProtection="0">
      <alignment horizontal="right" vertical="center"/>
    </xf>
    <xf numFmtId="0" fontId="19" fillId="30" borderId="15" applyNumberFormat="0" applyProtection="0">
      <alignment horizontal="left" vertical="center" indent="1"/>
    </xf>
    <xf numFmtId="0" fontId="19" fillId="30" borderId="15" applyNumberFormat="0" applyProtection="0">
      <alignment horizontal="left" vertical="center" indent="1"/>
    </xf>
    <xf numFmtId="0" fontId="92" fillId="0" borderId="0"/>
    <xf numFmtId="4" fontId="93" fillId="41" borderId="15" applyNumberFormat="0" applyProtection="0">
      <alignment horizontal="right" vertical="center"/>
    </xf>
    <xf numFmtId="0" fontId="94" fillId="0" borderId="0">
      <alignment horizontal="left" vertical="center" wrapText="1"/>
    </xf>
    <xf numFmtId="0" fontId="19" fillId="0" borderId="0"/>
    <xf numFmtId="0" fontId="18" fillId="0" borderId="0"/>
    <xf numFmtId="0" fontId="95" fillId="0" borderId="0" applyBorder="0" applyProtection="0">
      <alignment vertical="center"/>
    </xf>
    <xf numFmtId="0" fontId="95" fillId="0" borderId="16" applyBorder="0" applyProtection="0">
      <alignment horizontal="right" vertical="center"/>
    </xf>
    <xf numFmtId="0" fontId="96" fillId="46" borderId="0" applyBorder="0" applyProtection="0">
      <alignment horizontal="centerContinuous" vertical="center"/>
    </xf>
    <xf numFmtId="0" fontId="96" fillId="47" borderId="16" applyBorder="0" applyProtection="0">
      <alignment horizontal="centerContinuous" vertical="center"/>
    </xf>
    <xf numFmtId="0" fontId="97" fillId="0" borderId="0"/>
    <xf numFmtId="168" fontId="98" fillId="48" borderId="0">
      <alignment horizontal="right" vertical="top"/>
    </xf>
    <xf numFmtId="38" fontId="98" fillId="48" borderId="0">
      <alignment horizontal="right" vertical="top"/>
    </xf>
    <xf numFmtId="38" fontId="98" fillId="48" borderId="0">
      <alignment horizontal="right" vertical="top"/>
    </xf>
    <xf numFmtId="0" fontId="78" fillId="0" borderId="0"/>
    <xf numFmtId="0" fontId="99" fillId="0" borderId="0" applyFill="0" applyBorder="0" applyProtection="0">
      <alignment horizontal="left"/>
    </xf>
    <xf numFmtId="0" fontId="54" fillId="0" borderId="21" applyFill="0" applyBorder="0" applyProtection="0">
      <alignment horizontal="left" vertical="top"/>
    </xf>
    <xf numFmtId="0" fontId="100" fillId="0" borderId="0">
      <alignment horizontal="centerContinuous"/>
    </xf>
    <xf numFmtId="0" fontId="101" fillId="0" borderId="21" applyFill="0" applyBorder="0" applyProtection="0"/>
    <xf numFmtId="0" fontId="101" fillId="0" borderId="0"/>
    <xf numFmtId="0" fontId="102" fillId="0" borderId="0" applyFill="0" applyBorder="0" applyProtection="0"/>
    <xf numFmtId="0" fontId="103" fillId="0" borderId="0"/>
    <xf numFmtId="0" fontId="104" fillId="0" borderId="0" applyNumberFormat="0" applyFill="0" applyBorder="0" applyAlignment="0" applyProtection="0"/>
    <xf numFmtId="0" fontId="105" fillId="0" borderId="22" applyNumberFormat="0" applyFill="0" applyAlignment="0" applyProtection="0"/>
    <xf numFmtId="0" fontId="106" fillId="0" borderId="7" applyFill="0" applyBorder="0" applyProtection="0">
      <alignment vertical="center"/>
    </xf>
    <xf numFmtId="0" fontId="107" fillId="0" borderId="0">
      <alignment horizontal="fill"/>
    </xf>
    <xf numFmtId="0" fontId="56" fillId="0" borderId="0"/>
    <xf numFmtId="0" fontId="108" fillId="0" borderId="0" applyNumberFormat="0" applyFill="0" applyBorder="0" applyAlignment="0" applyProtection="0"/>
    <xf numFmtId="0" fontId="109" fillId="0" borderId="16" applyBorder="0" applyProtection="0">
      <alignment horizontal="right"/>
    </xf>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76" fontId="32" fillId="0" borderId="3">
      <protection locked="0"/>
    </xf>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3" fontId="110" fillId="0" borderId="0">
      <alignment horizontal="center" vertical="center" textRotation="90" wrapText="1"/>
    </xf>
    <xf numFmtId="199" fontId="32" fillId="0" borderId="6">
      <alignment vertical="top" wrapText="1"/>
    </xf>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147" fillId="0" borderId="0" applyNumberFormat="0" applyFill="0" applyBorder="0" applyAlignment="0" applyProtection="0"/>
    <xf numFmtId="0" fontId="111"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200" fontId="112" fillId="0" borderId="6">
      <alignment vertical="top" wrapText="1"/>
    </xf>
    <xf numFmtId="4" fontId="113" fillId="0" borderId="6">
      <alignment horizontal="left" vertical="center"/>
    </xf>
    <xf numFmtId="4" fontId="113" fillId="0" borderId="6"/>
    <xf numFmtId="4" fontId="113" fillId="49" borderId="6"/>
    <xf numFmtId="4" fontId="113" fillId="50" borderId="6"/>
    <xf numFmtId="4" fontId="114" fillId="51" borderId="6"/>
    <xf numFmtId="4" fontId="115" fillId="2" borderId="6"/>
    <xf numFmtId="4" fontId="116" fillId="0" borderId="6">
      <alignment horizontal="center" wrapText="1"/>
    </xf>
    <xf numFmtId="200" fontId="113" fillId="0" borderId="6"/>
    <xf numFmtId="200" fontId="112" fillId="0" borderId="6">
      <alignment horizontal="center" vertical="center" wrapText="1"/>
    </xf>
    <xf numFmtId="200" fontId="112" fillId="0" borderId="6">
      <alignment vertical="top" wrapText="1"/>
    </xf>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117" fillId="0" borderId="0" applyBorder="0">
      <alignment horizontal="center" vertical="center" wrapText="1"/>
    </xf>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118" fillId="0" borderId="0" applyNumberFormat="0" applyFill="0" applyBorder="0" applyAlignment="0" applyProtection="0"/>
    <xf numFmtId="0" fontId="119" fillId="0" borderId="0" applyNumberFormat="0" applyFill="0" applyBorder="0" applyAlignment="0" applyProtection="0"/>
    <xf numFmtId="0" fontId="15" fillId="0" borderId="23" applyBorder="0">
      <alignment horizontal="center" vertical="center" wrapText="1"/>
    </xf>
    <xf numFmtId="176" fontId="41" fillId="26" borderId="3"/>
    <xf numFmtId="4" fontId="16" fillId="4" borderId="6" applyBorder="0">
      <alignment horizontal="right"/>
    </xf>
    <xf numFmtId="49" fontId="120" fillId="0" borderId="0" applyBorder="0">
      <alignment vertical="center"/>
    </xf>
    <xf numFmtId="0" fontId="7"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3" fontId="41" fillId="0" borderId="6" applyBorder="0">
      <alignment vertical="center"/>
    </xf>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8" fillId="0" borderId="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170" fontId="75" fillId="3" borderId="0" applyFill="0">
      <alignment wrapText="1"/>
    </xf>
    <xf numFmtId="0" fontId="119" fillId="0" borderId="0">
      <alignment horizontal="center" vertical="top" wrapText="1"/>
    </xf>
    <xf numFmtId="0" fontId="121" fillId="0" borderId="0">
      <alignment horizontal="centerContinuous" vertical="center" wrapText="1"/>
    </xf>
    <xf numFmtId="170" fontId="119" fillId="0" borderId="0">
      <alignment horizontal="center" vertical="top" wrapText="1"/>
    </xf>
    <xf numFmtId="201" fontId="122" fillId="3" borderId="6">
      <alignment wrapText="1"/>
    </xf>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7" fontId="123" fillId="0" borderId="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49" fontId="110" fillId="0" borderId="6">
      <alignment horizontal="right" vertical="top" wrapText="1"/>
    </xf>
    <xf numFmtId="183" fontId="124" fillId="0" borderId="0">
      <alignment horizontal="right" vertical="top" wrapText="1"/>
    </xf>
    <xf numFmtId="49" fontId="16" fillId="0" borderId="0" applyBorder="0">
      <alignment vertical="top"/>
    </xf>
    <xf numFmtId="0" fontId="125" fillId="0" borderId="0"/>
    <xf numFmtId="0" fontId="19" fillId="0" borderId="0"/>
    <xf numFmtId="0" fontId="125" fillId="0" borderId="0"/>
    <xf numFmtId="0" fontId="29" fillId="0" borderId="0"/>
    <xf numFmtId="0" fontId="29" fillId="0" borderId="0"/>
    <xf numFmtId="0" fontId="146" fillId="0" borderId="0"/>
    <xf numFmtId="0" fontId="5" fillId="0" borderId="0"/>
    <xf numFmtId="0" fontId="19" fillId="0" borderId="0"/>
    <xf numFmtId="0" fontId="20" fillId="0" borderId="0"/>
    <xf numFmtId="0" fontId="20" fillId="0" borderId="0"/>
    <xf numFmtId="0" fontId="8" fillId="0" borderId="0"/>
    <xf numFmtId="0" fontId="4"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 fillId="0" borderId="0"/>
    <xf numFmtId="0" fontId="4" fillId="0" borderId="0"/>
    <xf numFmtId="0" fontId="29" fillId="0" borderId="0"/>
    <xf numFmtId="49" fontId="16" fillId="0" borderId="0" applyBorder="0">
      <alignment vertical="top"/>
    </xf>
    <xf numFmtId="0" fontId="8" fillId="0" borderId="0"/>
    <xf numFmtId="0" fontId="8" fillId="0" borderId="0"/>
    <xf numFmtId="0" fontId="19" fillId="0" borderId="0"/>
    <xf numFmtId="49" fontId="16" fillId="0" borderId="0" applyBorder="0">
      <alignment vertical="top"/>
    </xf>
    <xf numFmtId="0" fontId="29" fillId="0" borderId="0"/>
    <xf numFmtId="0" fontId="29" fillId="0" borderId="0"/>
    <xf numFmtId="170" fontId="29" fillId="0" borderId="0"/>
    <xf numFmtId="49" fontId="16" fillId="0" borderId="0" applyBorder="0">
      <alignment vertical="top"/>
    </xf>
    <xf numFmtId="49" fontId="16" fillId="0" borderId="0" applyBorder="0">
      <alignment vertical="top"/>
    </xf>
    <xf numFmtId="49" fontId="16" fillId="0" borderId="0" applyBorder="0">
      <alignment vertical="top"/>
    </xf>
    <xf numFmtId="0" fontId="19" fillId="0" borderId="0"/>
    <xf numFmtId="49" fontId="16" fillId="0" borderId="0" applyBorder="0">
      <alignment vertical="top"/>
    </xf>
    <xf numFmtId="49" fontId="16" fillId="0" borderId="0" applyBorder="0">
      <alignment vertical="top"/>
    </xf>
    <xf numFmtId="0" fontId="6" fillId="0" borderId="0"/>
    <xf numFmtId="49" fontId="16" fillId="0" borderId="0" applyBorder="0">
      <alignment vertical="top"/>
    </xf>
    <xf numFmtId="49" fontId="16" fillId="0" borderId="0" applyBorder="0">
      <alignment vertical="top"/>
    </xf>
    <xf numFmtId="49" fontId="16" fillId="0" borderId="0" applyBorder="0">
      <alignment vertical="top"/>
    </xf>
    <xf numFmtId="0" fontId="4" fillId="0" borderId="0"/>
    <xf numFmtId="0" fontId="19" fillId="0" borderId="0"/>
    <xf numFmtId="1" fontId="126" fillId="0" borderId="6">
      <alignment horizontal="left" vertical="center"/>
    </xf>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8" fillId="0" borderId="0" applyFont="0" applyFill="0" applyBorder="0" applyProtection="0">
      <alignment horizontal="center" vertical="center" wrapText="1"/>
    </xf>
    <xf numFmtId="0" fontId="8" fillId="0" borderId="0" applyNumberFormat="0" applyFont="0" applyFill="0" applyBorder="0" applyProtection="0">
      <alignment horizontal="justify" vertical="center" wrapText="1"/>
    </xf>
    <xf numFmtId="200" fontId="127" fillId="0" borderId="6">
      <alignment vertical="top"/>
    </xf>
    <xf numFmtId="183" fontId="128" fillId="4" borderId="17" applyNumberFormat="0" applyBorder="0" applyAlignment="0">
      <alignment vertical="center"/>
      <protection locked="0"/>
    </xf>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49" fontId="114" fillId="0" borderId="1">
      <alignment horizontal="left" vertical="center"/>
    </xf>
    <xf numFmtId="9" fontId="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202" fontId="129" fillId="0" borderId="6"/>
    <xf numFmtId="0" fontId="8" fillId="0" borderId="6" applyNumberFormat="0" applyFont="0" applyFill="0" applyAlignment="0" applyProtection="0"/>
    <xf numFmtId="3" fontId="130" fillId="52" borderId="1">
      <alignment horizontal="justify" vertical="center"/>
    </xf>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18" fillId="0" borderId="0"/>
    <xf numFmtId="168" fontId="20" fillId="0" borderId="0">
      <alignment vertical="top"/>
    </xf>
    <xf numFmtId="38" fontId="20" fillId="0" borderId="0">
      <alignment vertical="top"/>
    </xf>
    <xf numFmtId="38" fontId="20" fillId="0" borderId="0">
      <alignment vertical="top"/>
    </xf>
    <xf numFmtId="170" fontId="18" fillId="0" borderId="0"/>
    <xf numFmtId="49" fontId="124" fillId="0" borderId="0"/>
    <xf numFmtId="49" fontId="131" fillId="0" borderId="0">
      <alignment vertical="top"/>
    </xf>
    <xf numFmtId="183" fontId="75" fillId="0" borderId="0" applyFill="0" applyBorder="0" applyAlignment="0" applyProtection="0"/>
    <xf numFmtId="183" fontId="75" fillId="0" borderId="0" applyFill="0" applyBorder="0" applyAlignment="0" applyProtection="0"/>
    <xf numFmtId="183" fontId="75" fillId="0" borderId="0" applyFill="0" applyBorder="0" applyAlignment="0" applyProtection="0"/>
    <xf numFmtId="183" fontId="75" fillId="0" borderId="0" applyFill="0" applyBorder="0" applyAlignment="0" applyProtection="0"/>
    <xf numFmtId="183" fontId="75" fillId="0" borderId="0" applyFill="0" applyBorder="0" applyAlignment="0" applyProtection="0"/>
    <xf numFmtId="183" fontId="75" fillId="0" borderId="0" applyFill="0" applyBorder="0" applyAlignment="0" applyProtection="0"/>
    <xf numFmtId="183" fontId="75" fillId="0" borderId="0" applyFill="0" applyBorder="0" applyAlignment="0" applyProtection="0"/>
    <xf numFmtId="183" fontId="75" fillId="0" borderId="0" applyFill="0" applyBorder="0" applyAlignment="0" applyProtection="0"/>
    <xf numFmtId="183" fontId="75" fillId="0" borderId="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49" fontId="75" fillId="0" borderId="0">
      <alignment horizontal="center"/>
    </xf>
    <xf numFmtId="49" fontId="75" fillId="0" borderId="0">
      <alignment horizontal="center"/>
    </xf>
    <xf numFmtId="49" fontId="75" fillId="0" borderId="0">
      <alignment horizontal="center"/>
    </xf>
    <xf numFmtId="49" fontId="75" fillId="0" borderId="0">
      <alignment horizontal="center"/>
    </xf>
    <xf numFmtId="49" fontId="75" fillId="0" borderId="0">
      <alignment horizontal="center"/>
    </xf>
    <xf numFmtId="49" fontId="75" fillId="0" borderId="0">
      <alignment horizontal="center"/>
    </xf>
    <xf numFmtId="49" fontId="75" fillId="0" borderId="0">
      <alignment horizontal="center"/>
    </xf>
    <xf numFmtId="49" fontId="75" fillId="0" borderId="0">
      <alignment horizontal="center"/>
    </xf>
    <xf numFmtId="49" fontId="75" fillId="0" borderId="0">
      <alignment horizontal="center"/>
    </xf>
    <xf numFmtId="49" fontId="75" fillId="0" borderId="0">
      <alignment horizontal="center"/>
    </xf>
    <xf numFmtId="164" fontId="8" fillId="0" borderId="0" applyFont="0" applyFill="0" applyBorder="0" applyAlignment="0" applyProtection="0"/>
    <xf numFmtId="165" fontId="8" fillId="0" borderId="0" applyFont="0" applyFill="0" applyBorder="0" applyAlignment="0" applyProtection="0"/>
    <xf numFmtId="2" fontId="75" fillId="0" borderId="0" applyFill="0" applyBorder="0" applyAlignment="0" applyProtection="0"/>
    <xf numFmtId="2" fontId="75" fillId="0" borderId="0" applyFill="0" applyBorder="0" applyAlignment="0" applyProtection="0"/>
    <xf numFmtId="2" fontId="75" fillId="0" borderId="0" applyFill="0" applyBorder="0" applyAlignment="0" applyProtection="0"/>
    <xf numFmtId="2" fontId="75" fillId="0" borderId="0" applyFill="0" applyBorder="0" applyAlignment="0" applyProtection="0"/>
    <xf numFmtId="2" fontId="75" fillId="0" borderId="0" applyFill="0" applyBorder="0" applyAlignment="0" applyProtection="0"/>
    <xf numFmtId="2" fontId="75" fillId="0" borderId="0" applyFill="0" applyBorder="0" applyAlignment="0" applyProtection="0"/>
    <xf numFmtId="2" fontId="75" fillId="0" borderId="0" applyFill="0" applyBorder="0" applyAlignment="0" applyProtection="0"/>
    <xf numFmtId="2" fontId="75" fillId="0" borderId="0" applyFill="0" applyBorder="0" applyAlignment="0" applyProtection="0"/>
    <xf numFmtId="2" fontId="75" fillId="0" borderId="0" applyFill="0" applyBorder="0" applyAlignment="0" applyProtection="0"/>
    <xf numFmtId="2" fontId="75" fillId="0" borderId="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203" fontId="8" fillId="0" borderId="0" applyFont="0" applyFill="0" applyBorder="0" applyAlignment="0" applyProtection="0"/>
    <xf numFmtId="4" fontId="16" fillId="3" borderId="0" applyBorder="0">
      <alignment horizontal="right"/>
    </xf>
    <xf numFmtId="4" fontId="16" fillId="3" borderId="0" applyBorder="0">
      <alignment horizontal="right"/>
    </xf>
    <xf numFmtId="4" fontId="16" fillId="3" borderId="0" applyBorder="0">
      <alignment horizontal="right"/>
    </xf>
    <xf numFmtId="4" fontId="16" fillId="53" borderId="24" applyBorder="0">
      <alignment horizontal="right"/>
    </xf>
    <xf numFmtId="4" fontId="16" fillId="3" borderId="6" applyFont="0" applyBorder="0">
      <alignment horizontal="right"/>
    </xf>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204" fontId="32" fillId="0" borderId="1">
      <alignment vertical="top" wrapText="1"/>
    </xf>
    <xf numFmtId="205" fontId="8" fillId="0" borderId="6" applyFont="0" applyFill="0" applyBorder="0" applyProtection="0">
      <alignment horizontal="center" vertical="center"/>
    </xf>
    <xf numFmtId="3" fontId="8" fillId="0" borderId="0" applyFont="0" applyBorder="0">
      <alignment horizontal="center"/>
    </xf>
    <xf numFmtId="206" fontId="26" fillId="0" borderId="0">
      <protection locked="0"/>
    </xf>
    <xf numFmtId="49" fontId="112" fillId="0" borderId="6">
      <alignment horizontal="center" vertical="center" wrapText="1"/>
    </xf>
    <xf numFmtId="0" fontId="32" fillId="0" borderId="6" applyBorder="0">
      <alignment horizontal="center" vertical="center" wrapText="1"/>
    </xf>
    <xf numFmtId="49" fontId="94" fillId="0" borderId="6" applyNumberFormat="0" applyFill="0" applyAlignment="0" applyProtection="0"/>
    <xf numFmtId="201" fontId="8" fillId="0" borderId="0"/>
    <xf numFmtId="0" fontId="19" fillId="0" borderId="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7" fillId="0" borderId="22" applyNumberFormat="0" applyFill="0" applyAlignment="0" applyProtection="0"/>
    <xf numFmtId="44" fontId="4" fillId="0" borderId="0" applyFont="0" applyFill="0" applyBorder="0" applyAlignment="0" applyProtection="0"/>
    <xf numFmtId="44" fontId="4" fillId="0" borderId="0" applyFont="0" applyFill="0" applyBorder="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19" fillId="29" borderId="14" applyNumberFormat="0" applyFont="0" applyAlignment="0" applyProtection="0"/>
    <xf numFmtId="0" fontId="3" fillId="0" borderId="0"/>
    <xf numFmtId="0" fontId="19" fillId="0" borderId="0"/>
    <xf numFmtId="0" fontId="2" fillId="0" borderId="0"/>
    <xf numFmtId="0" fontId="2" fillId="0" borderId="0"/>
    <xf numFmtId="0" fontId="2" fillId="0" borderId="0"/>
    <xf numFmtId="0" fontId="2" fillId="0" borderId="0"/>
    <xf numFmtId="0" fontId="20" fillId="0" borderId="0"/>
    <xf numFmtId="0" fontId="2" fillId="0" borderId="0"/>
    <xf numFmtId="0" fontId="164" fillId="0" borderId="0">
      <alignment horizontal="left"/>
    </xf>
    <xf numFmtId="0" fontId="164" fillId="0" borderId="0">
      <alignment horizontal="left"/>
    </xf>
    <xf numFmtId="0" fontId="20" fillId="0" borderId="0">
      <alignment horizontal="left"/>
    </xf>
    <xf numFmtId="0" fontId="4" fillId="0" borderId="0"/>
    <xf numFmtId="0" fontId="4" fillId="0" borderId="0"/>
    <xf numFmtId="0" fontId="4" fillId="0" borderId="0"/>
    <xf numFmtId="0" fontId="4" fillId="0" borderId="0"/>
    <xf numFmtId="0" fontId="20" fillId="0" borderId="0">
      <alignment horizontal="left"/>
    </xf>
    <xf numFmtId="0" fontId="8" fillId="0" borderId="0"/>
    <xf numFmtId="9" fontId="8" fillId="0" borderId="0" applyFont="0" applyFill="0" applyBorder="0" applyAlignment="0" applyProtection="0"/>
    <xf numFmtId="9" fontId="8" fillId="0" borderId="0" applyFont="0" applyFill="0" applyBorder="0" applyAlignment="0" applyProtection="0"/>
    <xf numFmtId="9" fontId="6" fillId="0" borderId="0" applyFont="0" applyFill="0" applyBorder="0" applyAlignment="0" applyProtection="0"/>
    <xf numFmtId="43" fontId="8" fillId="0" borderId="0" applyFont="0" applyFill="0" applyBorder="0" applyAlignment="0" applyProtection="0"/>
    <xf numFmtId="4" fontId="16" fillId="3" borderId="0" applyFont="0" applyBorder="0">
      <alignment horizontal="right"/>
    </xf>
    <xf numFmtId="4" fontId="16" fillId="3" borderId="24" applyBorder="0">
      <alignment horizontal="right"/>
    </xf>
    <xf numFmtId="0" fontId="1" fillId="0" borderId="0"/>
    <xf numFmtId="0" fontId="1" fillId="0" borderId="0"/>
    <xf numFmtId="0" fontId="1" fillId="0" borderId="0"/>
    <xf numFmtId="0" fontId="166" fillId="0" borderId="0" applyNumberFormat="0" applyFill="0" applyBorder="0" applyAlignment="0" applyProtection="0">
      <alignment vertical="top"/>
      <protection locked="0"/>
    </xf>
  </cellStyleXfs>
  <cellXfs count="282">
    <xf numFmtId="0" fontId="0" fillId="0" borderId="0" xfId="0"/>
    <xf numFmtId="0" fontId="11" fillId="0" borderId="0" xfId="1727" applyFont="1" applyAlignment="1">
      <alignment vertical="center"/>
    </xf>
    <xf numFmtId="0" fontId="11" fillId="0" borderId="0" xfId="1727" applyFont="1" applyAlignment="1">
      <alignment horizontal="right" vertical="center"/>
    </xf>
    <xf numFmtId="0" fontId="10" fillId="0" borderId="0" xfId="1727" applyFont="1" applyAlignment="1">
      <alignment vertical="center"/>
    </xf>
    <xf numFmtId="0" fontId="13" fillId="0" borderId="0" xfId="1727" applyFont="1" applyAlignment="1">
      <alignment vertical="center"/>
    </xf>
    <xf numFmtId="0" fontId="14" fillId="0" borderId="0" xfId="1727" applyFont="1" applyAlignment="1">
      <alignment vertical="center"/>
    </xf>
    <xf numFmtId="0" fontId="9" fillId="0" borderId="0" xfId="1727" applyFont="1" applyAlignment="1">
      <alignment vertical="center"/>
    </xf>
    <xf numFmtId="0" fontId="133" fillId="0" borderId="0" xfId="0" applyFont="1"/>
    <xf numFmtId="0" fontId="133" fillId="0" borderId="0" xfId="0" applyFont="1" applyAlignment="1">
      <alignment wrapText="1"/>
    </xf>
    <xf numFmtId="0" fontId="134" fillId="0" borderId="0" xfId="0" applyFont="1" applyAlignment="1">
      <alignment horizontal="center" wrapText="1"/>
    </xf>
    <xf numFmtId="0" fontId="134" fillId="0" borderId="0" xfId="0" applyFont="1" applyAlignment="1">
      <alignment horizontal="left"/>
    </xf>
    <xf numFmtId="0" fontId="135" fillId="0" borderId="0" xfId="0" applyFont="1"/>
    <xf numFmtId="0" fontId="133" fillId="0" borderId="6" xfId="0" applyFont="1" applyBorder="1"/>
    <xf numFmtId="0" fontId="134" fillId="0" borderId="6" xfId="0" applyFont="1" applyBorder="1" applyAlignment="1">
      <alignment horizontal="center" vertical="center"/>
    </xf>
    <xf numFmtId="0" fontId="136" fillId="0" borderId="0" xfId="0" applyFont="1" applyAlignment="1">
      <alignment vertical="top" wrapText="1"/>
    </xf>
    <xf numFmtId="0" fontId="147" fillId="0" borderId="0" xfId="1432"/>
    <xf numFmtId="0" fontId="139" fillId="0" borderId="0" xfId="0" applyFont="1"/>
    <xf numFmtId="0" fontId="132" fillId="0" borderId="0" xfId="0" applyFont="1" applyAlignment="1">
      <alignment wrapText="1"/>
    </xf>
    <xf numFmtId="0" fontId="140" fillId="0" borderId="6" xfId="1772" applyFont="1" applyBorder="1" applyAlignment="1">
      <alignment horizontal="center" vertical="center" wrapText="1"/>
    </xf>
    <xf numFmtId="0" fontId="138" fillId="0" borderId="0" xfId="0" applyFont="1"/>
    <xf numFmtId="0" fontId="141" fillId="0" borderId="0" xfId="0" applyFont="1"/>
    <xf numFmtId="0" fontId="133" fillId="54" borderId="0" xfId="0" applyFont="1" applyFill="1"/>
    <xf numFmtId="0" fontId="134" fillId="0" borderId="25" xfId="0" applyFont="1" applyBorder="1" applyAlignment="1">
      <alignment vertical="center"/>
    </xf>
    <xf numFmtId="0" fontId="4" fillId="0" borderId="0" xfId="1771"/>
    <xf numFmtId="0" fontId="4" fillId="0" borderId="6" xfId="1771" applyBorder="1" applyAlignment="1">
      <alignment horizontal="center" vertical="center" wrapText="1"/>
    </xf>
    <xf numFmtId="4" fontId="4" fillId="0" borderId="6" xfId="1771" applyNumberFormat="1" applyBorder="1" applyAlignment="1">
      <alignment horizontal="center"/>
    </xf>
    <xf numFmtId="0" fontId="4" fillId="0" borderId="6" xfId="1771" applyBorder="1" applyAlignment="1">
      <alignment horizontal="center" wrapText="1"/>
    </xf>
    <xf numFmtId="0" fontId="4" fillId="0" borderId="6" xfId="1771" applyBorder="1" applyAlignment="1">
      <alignment horizontal="center"/>
    </xf>
    <xf numFmtId="0" fontId="4" fillId="0" borderId="0" xfId="1771" applyAlignment="1">
      <alignment horizontal="center"/>
    </xf>
    <xf numFmtId="0" fontId="4" fillId="0" borderId="6" xfId="1771" applyBorder="1" applyAlignment="1">
      <alignment wrapText="1"/>
    </xf>
    <xf numFmtId="0" fontId="4" fillId="0" borderId="6" xfId="1771" applyBorder="1"/>
    <xf numFmtId="10" fontId="4" fillId="0" borderId="6" xfId="1907" applyNumberFormat="1" applyFont="1" applyBorder="1"/>
    <xf numFmtId="0" fontId="4" fillId="0" borderId="6" xfId="1771" applyBorder="1" applyAlignment="1">
      <alignment horizontal="left" wrapText="1"/>
    </xf>
    <xf numFmtId="0" fontId="0" fillId="0" borderId="0" xfId="0"/>
    <xf numFmtId="0" fontId="0" fillId="0" borderId="0" xfId="0" applyAlignment="1">
      <alignment horizontal="center"/>
    </xf>
    <xf numFmtId="0" fontId="148" fillId="0" borderId="0" xfId="0" applyFont="1" applyAlignment="1">
      <alignment wrapText="1"/>
    </xf>
    <xf numFmtId="0" fontId="148" fillId="0" borderId="0" xfId="0" applyFont="1" applyAlignment="1">
      <alignment horizontal="center" wrapText="1"/>
    </xf>
    <xf numFmtId="0" fontId="149" fillId="0" borderId="6" xfId="0" applyFont="1" applyBorder="1" applyAlignment="1">
      <alignment horizontal="center" vertical="center" wrapText="1"/>
    </xf>
    <xf numFmtId="0" fontId="0" fillId="0" borderId="6" xfId="0" applyFont="1" applyBorder="1" applyAlignment="1">
      <alignment horizontal="center" vertical="center" wrapText="1"/>
    </xf>
    <xf numFmtId="0" fontId="150" fillId="0" borderId="6" xfId="0" applyFont="1" applyBorder="1" applyAlignment="1">
      <alignment horizontal="center" wrapText="1"/>
    </xf>
    <xf numFmtId="0" fontId="150" fillId="0" borderId="0" xfId="0" applyFont="1" applyAlignment="1">
      <alignment horizontal="center" wrapText="1"/>
    </xf>
    <xf numFmtId="0" fontId="151" fillId="0" borderId="0" xfId="0" applyFont="1"/>
    <xf numFmtId="0" fontId="152" fillId="0" borderId="0" xfId="0" applyFont="1"/>
    <xf numFmtId="0" fontId="149" fillId="0" borderId="6" xfId="2436" applyFont="1" applyBorder="1" applyAlignment="1">
      <alignment horizontal="center" vertical="center"/>
    </xf>
    <xf numFmtId="0" fontId="149" fillId="0" borderId="6" xfId="2436" applyFont="1" applyBorder="1"/>
    <xf numFmtId="0" fontId="149" fillId="0" borderId="6" xfId="2436" applyFont="1" applyBorder="1" applyAlignment="1">
      <alignment wrapText="1"/>
    </xf>
    <xf numFmtId="0" fontId="153" fillId="0" borderId="6" xfId="0" applyFont="1" applyBorder="1" applyAlignment="1">
      <alignment horizontal="center" vertical="center" wrapText="1"/>
    </xf>
    <xf numFmtId="0" fontId="153" fillId="0" borderId="6" xfId="0" applyFont="1" applyBorder="1" applyAlignment="1">
      <alignment horizontal="left" vertical="center" wrapText="1" indent="2"/>
    </xf>
    <xf numFmtId="0" fontId="155" fillId="0" borderId="0" xfId="0" applyFont="1" applyAlignment="1">
      <alignment horizontal="center" wrapText="1"/>
    </xf>
    <xf numFmtId="0" fontId="0" fillId="0" borderId="0" xfId="0" applyAlignment="1">
      <alignment wrapText="1"/>
    </xf>
    <xf numFmtId="0" fontId="156" fillId="0" borderId="0" xfId="0" applyFont="1" applyAlignment="1">
      <alignment vertical="top"/>
    </xf>
    <xf numFmtId="0" fontId="156" fillId="0" borderId="0" xfId="0" applyFont="1" applyAlignment="1">
      <alignment horizontal="center" vertical="center"/>
    </xf>
    <xf numFmtId="0" fontId="149" fillId="0" borderId="0" xfId="0" applyFont="1"/>
    <xf numFmtId="0" fontId="149" fillId="0" borderId="0" xfId="0" applyFont="1" applyAlignment="1">
      <alignment horizontal="justify"/>
    </xf>
    <xf numFmtId="0" fontId="0" fillId="0" borderId="0" xfId="0" applyFill="1"/>
    <xf numFmtId="0" fontId="133" fillId="0" borderId="0" xfId="0" applyFont="1" applyFill="1"/>
    <xf numFmtId="0" fontId="133" fillId="0" borderId="6" xfId="0" applyFont="1" applyFill="1" applyBorder="1" applyAlignment="1">
      <alignment horizontal="center" vertical="center"/>
    </xf>
    <xf numFmtId="0" fontId="137" fillId="0" borderId="0" xfId="0" applyFont="1" applyFill="1"/>
    <xf numFmtId="0" fontId="134" fillId="0" borderId="0" xfId="0" applyFont="1" applyFill="1" applyAlignment="1">
      <alignment vertical="top"/>
    </xf>
    <xf numFmtId="0" fontId="133" fillId="0" borderId="0" xfId="0" applyFont="1" applyFill="1" applyAlignment="1">
      <alignment horizontal="left" wrapText="1"/>
    </xf>
    <xf numFmtId="0" fontId="133" fillId="0" borderId="6" xfId="0" applyFont="1" applyFill="1" applyBorder="1" applyAlignment="1">
      <alignment horizontal="center" wrapText="1"/>
    </xf>
    <xf numFmtId="0" fontId="133" fillId="0" borderId="6" xfId="0" applyFont="1" applyFill="1" applyBorder="1"/>
    <xf numFmtId="0" fontId="133" fillId="0" borderId="6" xfId="0" applyFont="1" applyFill="1" applyBorder="1" applyAlignment="1">
      <alignment horizontal="center"/>
    </xf>
    <xf numFmtId="0" fontId="133" fillId="0" borderId="30" xfId="0" applyFont="1" applyFill="1" applyBorder="1" applyAlignment="1">
      <alignment horizontal="center" vertical="center"/>
    </xf>
    <xf numFmtId="0" fontId="133" fillId="0" borderId="0" xfId="0" applyFont="1" applyFill="1" applyBorder="1" applyAlignment="1">
      <alignment horizontal="center"/>
    </xf>
    <xf numFmtId="0" fontId="133" fillId="0" borderId="0" xfId="0" applyFont="1" applyFill="1" applyBorder="1"/>
    <xf numFmtId="0" fontId="133" fillId="0" borderId="6" xfId="0" applyFont="1" applyFill="1" applyBorder="1" applyAlignment="1">
      <alignment vertical="center"/>
    </xf>
    <xf numFmtId="49" fontId="149" fillId="0" borderId="6" xfId="2436" applyNumberFormat="1" applyFont="1" applyFill="1" applyBorder="1" applyAlignment="1">
      <alignment horizontal="center" vertical="center"/>
    </xf>
    <xf numFmtId="0" fontId="149" fillId="0" borderId="6" xfId="2436" applyFont="1" applyFill="1" applyBorder="1" applyAlignment="1">
      <alignment horizontal="center" vertical="center"/>
    </xf>
    <xf numFmtId="202" fontId="149" fillId="0" borderId="6" xfId="2436" applyNumberFormat="1" applyFont="1" applyFill="1" applyBorder="1" applyAlignment="1">
      <alignment horizontal="center" vertical="center"/>
    </xf>
    <xf numFmtId="0" fontId="148" fillId="0" borderId="6" xfId="0" applyFont="1" applyFill="1" applyBorder="1" applyAlignment="1">
      <alignment horizontal="center" wrapText="1"/>
    </xf>
    <xf numFmtId="0" fontId="148" fillId="0" borderId="0" xfId="0" applyFont="1" applyFill="1" applyAlignment="1">
      <alignment horizontal="center" wrapText="1"/>
    </xf>
    <xf numFmtId="0" fontId="152" fillId="0" borderId="0" xfId="0" applyFont="1" applyFill="1"/>
    <xf numFmtId="0" fontId="159" fillId="0" borderId="0" xfId="0" applyFont="1" applyAlignment="1">
      <alignment horizontal="justify" vertical="center"/>
    </xf>
    <xf numFmtId="0" fontId="160" fillId="0" borderId="0" xfId="0" applyFont="1" applyAlignment="1">
      <alignment vertical="center"/>
    </xf>
    <xf numFmtId="0" fontId="159" fillId="0" borderId="0" xfId="0" applyFont="1" applyAlignment="1">
      <alignment horizontal="left" vertical="center"/>
    </xf>
    <xf numFmtId="0" fontId="134" fillId="0" borderId="0" xfId="0" applyFont="1" applyFill="1"/>
    <xf numFmtId="0" fontId="133" fillId="0" borderId="0" xfId="0" applyFont="1"/>
    <xf numFmtId="0" fontId="168" fillId="0" borderId="0" xfId="2462" applyFont="1" applyAlignment="1" applyProtection="1">
      <alignment horizontal="center"/>
    </xf>
    <xf numFmtId="0" fontId="133" fillId="0" borderId="6" xfId="0" applyFont="1" applyFill="1" applyBorder="1" applyAlignment="1">
      <alignment horizontal="center"/>
    </xf>
    <xf numFmtId="0" fontId="154" fillId="0" borderId="0" xfId="0" applyFont="1" applyAlignment="1">
      <alignment horizontal="center" wrapText="1"/>
    </xf>
    <xf numFmtId="0" fontId="132" fillId="0" borderId="0" xfId="0" applyFont="1" applyAlignment="1">
      <alignment horizontal="center" wrapText="1"/>
    </xf>
    <xf numFmtId="0" fontId="156" fillId="0" borderId="0" xfId="0" applyFont="1" applyAlignment="1">
      <alignment horizontal="justify" vertical="top" wrapText="1"/>
    </xf>
    <xf numFmtId="0" fontId="0" fillId="0" borderId="0" xfId="0" applyAlignment="1">
      <alignment horizontal="center" vertical="center" wrapText="1"/>
    </xf>
    <xf numFmtId="0" fontId="0" fillId="0" borderId="0" xfId="0" applyAlignment="1">
      <alignment horizontal="center"/>
    </xf>
    <xf numFmtId="0" fontId="139" fillId="0" borderId="0" xfId="0" applyFont="1" applyFill="1" applyAlignment="1">
      <alignment wrapText="1"/>
    </xf>
    <xf numFmtId="0" fontId="0" fillId="0" borderId="0" xfId="0" applyAlignment="1">
      <alignment horizontal="left" wrapText="1"/>
    </xf>
    <xf numFmtId="0" fontId="133" fillId="0" borderId="6" xfId="0" applyFont="1" applyFill="1" applyBorder="1" applyAlignment="1">
      <alignment horizontal="center"/>
    </xf>
    <xf numFmtId="0" fontId="1" fillId="0" borderId="0" xfId="2461" applyAlignment="1">
      <alignment wrapText="1"/>
    </xf>
    <xf numFmtId="0" fontId="165" fillId="0" borderId="0" xfId="2461" applyFont="1" applyAlignment="1">
      <alignment horizontal="center" vertical="center" wrapText="1"/>
    </xf>
    <xf numFmtId="0" fontId="132" fillId="0" borderId="0" xfId="0" applyFont="1" applyAlignment="1">
      <alignment horizontal="center" vertical="center" wrapText="1"/>
    </xf>
    <xf numFmtId="0" fontId="170" fillId="0" borderId="0" xfId="0" applyFont="1" applyFill="1" applyAlignment="1">
      <alignment horizontal="center"/>
    </xf>
    <xf numFmtId="0" fontId="133" fillId="54" borderId="0" xfId="0" applyFont="1" applyFill="1" applyAlignment="1">
      <alignment horizontal="left" vertical="center" wrapText="1"/>
    </xf>
    <xf numFmtId="0" fontId="156" fillId="0" borderId="0" xfId="0" applyFont="1" applyAlignment="1">
      <alignment vertical="top" wrapText="1"/>
    </xf>
    <xf numFmtId="0" fontId="156" fillId="0" borderId="0" xfId="0" applyFont="1" applyAlignment="1">
      <alignment horizontal="center" vertical="top" wrapText="1"/>
    </xf>
    <xf numFmtId="0" fontId="0" fillId="0" borderId="0" xfId="0" applyAlignment="1">
      <alignment vertical="center" wrapText="1"/>
    </xf>
    <xf numFmtId="0" fontId="0" fillId="0" borderId="0" xfId="0" applyAlignment="1"/>
    <xf numFmtId="0" fontId="0" fillId="0" borderId="0" xfId="0" applyAlignment="1">
      <alignment horizontal="center" wrapText="1"/>
    </xf>
    <xf numFmtId="0" fontId="7" fillId="0" borderId="0" xfId="0" applyFont="1" applyAlignment="1">
      <alignment wrapText="1"/>
    </xf>
    <xf numFmtId="0" fontId="7" fillId="0" borderId="0" xfId="0" applyFont="1" applyAlignment="1">
      <alignment horizontal="center" wrapText="1"/>
    </xf>
    <xf numFmtId="0" fontId="171" fillId="0" borderId="0" xfId="0" applyFont="1" applyFill="1" applyAlignment="1">
      <alignment horizontal="center" wrapText="1"/>
    </xf>
    <xf numFmtId="0" fontId="147" fillId="0" borderId="0" xfId="1432" applyAlignment="1">
      <alignment wrapText="1"/>
    </xf>
    <xf numFmtId="0" fontId="147" fillId="0" borderId="0" xfId="1432" applyAlignment="1">
      <alignment horizontal="center" wrapText="1"/>
    </xf>
    <xf numFmtId="0" fontId="142" fillId="0" borderId="0" xfId="1432" applyFont="1" applyAlignment="1">
      <alignment horizontal="center"/>
    </xf>
    <xf numFmtId="0" fontId="158" fillId="0" borderId="0" xfId="0" applyFont="1" applyAlignment="1">
      <alignment vertical="center"/>
    </xf>
    <xf numFmtId="0" fontId="161" fillId="0" borderId="6" xfId="0" applyFont="1" applyBorder="1" applyAlignment="1">
      <alignment horizontal="center" vertical="center" wrapText="1"/>
    </xf>
    <xf numFmtId="0" fontId="162" fillId="0" borderId="6" xfId="0" applyFont="1" applyBorder="1" applyAlignment="1">
      <alignment horizontal="center" vertical="center" wrapText="1"/>
    </xf>
    <xf numFmtId="0" fontId="0" fillId="0" borderId="6" xfId="0" applyBorder="1"/>
    <xf numFmtId="0" fontId="160" fillId="0" borderId="0" xfId="0" applyFont="1" applyAlignment="1">
      <alignment horizontal="left" vertical="center"/>
    </xf>
    <xf numFmtId="0" fontId="149" fillId="0" borderId="6" xfId="2436" applyFont="1" applyBorder="1" applyAlignment="1">
      <alignment horizontal="center" vertical="center" wrapText="1"/>
    </xf>
    <xf numFmtId="0" fontId="175" fillId="0" borderId="0" xfId="0" applyFont="1" applyAlignment="1">
      <alignment horizontal="center" vertical="center" wrapText="1"/>
    </xf>
    <xf numFmtId="2" fontId="0" fillId="0" borderId="0" xfId="0" applyNumberFormat="1" applyFill="1" applyAlignment="1">
      <alignment vertical="center" wrapText="1"/>
    </xf>
    <xf numFmtId="2" fontId="0" fillId="0" borderId="0" xfId="0" applyNumberFormat="1" applyFill="1" applyAlignment="1">
      <alignment vertical="center"/>
    </xf>
    <xf numFmtId="0" fontId="0" fillId="0" borderId="0" xfId="0" applyFill="1" applyAlignment="1"/>
    <xf numFmtId="0" fontId="0" fillId="0" borderId="0" xfId="0" applyFill="1" applyAlignment="1">
      <alignment horizontal="left" vertical="center" wrapText="1"/>
    </xf>
    <xf numFmtId="0" fontId="134" fillId="0" borderId="6" xfId="0" applyFont="1" applyFill="1" applyBorder="1" applyAlignment="1">
      <alignment horizontal="center"/>
    </xf>
    <xf numFmtId="0" fontId="134" fillId="0" borderId="0" xfId="0" applyFont="1" applyFill="1" applyAlignment="1">
      <alignment vertical="top" wrapText="1"/>
    </xf>
    <xf numFmtId="0" fontId="134" fillId="0" borderId="0" xfId="0" applyFont="1" applyFill="1" applyAlignment="1">
      <alignment horizontal="center" vertical="top" wrapText="1"/>
    </xf>
    <xf numFmtId="0" fontId="134" fillId="0" borderId="0" xfId="0" applyFont="1" applyFill="1" applyAlignment="1">
      <alignment horizontal="center" wrapText="1"/>
    </xf>
    <xf numFmtId="0" fontId="134" fillId="0" borderId="0" xfId="0" applyFont="1" applyFill="1" applyAlignment="1">
      <alignment horizontal="center" vertical="center" wrapText="1"/>
    </xf>
    <xf numFmtId="0" fontId="148" fillId="0" borderId="0" xfId="0" applyFont="1" applyFill="1" applyAlignment="1">
      <alignment vertical="top" wrapText="1"/>
    </xf>
    <xf numFmtId="0" fontId="148" fillId="0" borderId="0" xfId="0" applyFont="1" applyFill="1" applyAlignment="1">
      <alignment horizontal="center" vertical="top" wrapText="1"/>
    </xf>
    <xf numFmtId="207" fontId="153" fillId="0" borderId="6" xfId="0" applyNumberFormat="1" applyFont="1" applyBorder="1" applyAlignment="1">
      <alignment horizontal="center" vertical="center" wrapText="1"/>
    </xf>
    <xf numFmtId="0" fontId="133" fillId="0" borderId="30" xfId="0" applyFont="1" applyFill="1" applyBorder="1" applyAlignment="1">
      <alignment horizontal="center" vertical="center"/>
    </xf>
    <xf numFmtId="0" fontId="133" fillId="0" borderId="6" xfId="0" applyFont="1" applyFill="1" applyBorder="1" applyAlignment="1">
      <alignment horizontal="center"/>
    </xf>
    <xf numFmtId="0" fontId="143" fillId="0" borderId="35" xfId="0" applyFont="1" applyFill="1" applyBorder="1" applyAlignment="1">
      <alignment horizontal="center" vertical="center" wrapText="1"/>
    </xf>
    <xf numFmtId="0" fontId="143" fillId="0" borderId="36" xfId="0" applyFont="1" applyFill="1" applyBorder="1" applyAlignment="1">
      <alignment horizontal="center" vertical="center" wrapText="1"/>
    </xf>
    <xf numFmtId="0" fontId="143" fillId="0" borderId="37" xfId="0" applyFont="1" applyFill="1" applyBorder="1" applyAlignment="1">
      <alignment horizontal="center" vertical="center" wrapText="1"/>
    </xf>
    <xf numFmtId="0" fontId="14" fillId="0" borderId="0" xfId="1727" applyFont="1" applyAlignment="1">
      <alignment horizontal="justify" vertical="center"/>
    </xf>
    <xf numFmtId="49" fontId="14" fillId="0" borderId="27" xfId="1727" applyNumberFormat="1" applyFont="1" applyBorder="1" applyAlignment="1">
      <alignment vertical="center"/>
    </xf>
    <xf numFmtId="49" fontId="14" fillId="0" borderId="28" xfId="1727" applyNumberFormat="1" applyFont="1" applyBorder="1" applyAlignment="1">
      <alignment vertical="center"/>
    </xf>
    <xf numFmtId="49" fontId="14" fillId="0" borderId="29" xfId="1727" applyNumberFormat="1" applyFont="1" applyBorder="1" applyAlignment="1">
      <alignment vertical="center"/>
    </xf>
    <xf numFmtId="49" fontId="14" fillId="0" borderId="21" xfId="1727" applyNumberFormat="1" applyFont="1" applyBorder="1" applyAlignment="1">
      <alignment vertical="center"/>
    </xf>
    <xf numFmtId="49" fontId="14" fillId="0" borderId="0" xfId="1727" applyNumberFormat="1" applyFont="1" applyBorder="1" applyAlignment="1">
      <alignment vertical="center"/>
    </xf>
    <xf numFmtId="49" fontId="14" fillId="0" borderId="17" xfId="1727" applyNumberFormat="1" applyFont="1" applyBorder="1" applyAlignment="1">
      <alignment vertical="center"/>
    </xf>
    <xf numFmtId="49" fontId="14" fillId="0" borderId="26" xfId="1727" applyNumberFormat="1" applyFont="1" applyBorder="1" applyAlignment="1">
      <alignment vertical="center"/>
    </xf>
    <xf numFmtId="49" fontId="14" fillId="0" borderId="16" xfId="1727" applyNumberFormat="1" applyFont="1" applyBorder="1" applyAlignment="1">
      <alignment vertical="center"/>
    </xf>
    <xf numFmtId="49" fontId="14" fillId="0" borderId="31" xfId="1727" applyNumberFormat="1" applyFont="1" applyBorder="1" applyAlignment="1">
      <alignment vertical="center"/>
    </xf>
    <xf numFmtId="0" fontId="14" fillId="0" borderId="25" xfId="1727" applyFont="1" applyBorder="1" applyAlignment="1">
      <alignment vertical="center"/>
    </xf>
    <xf numFmtId="0" fontId="14" fillId="0" borderId="27" xfId="1727" applyFont="1" applyBorder="1" applyAlignment="1">
      <alignment vertical="center"/>
    </xf>
    <xf numFmtId="0" fontId="14" fillId="0" borderId="28" xfId="1727" applyFont="1" applyBorder="1" applyAlignment="1">
      <alignment vertical="center"/>
    </xf>
    <xf numFmtId="0" fontId="14" fillId="0" borderId="29" xfId="1727" applyFont="1" applyBorder="1" applyAlignment="1">
      <alignment vertical="center"/>
    </xf>
    <xf numFmtId="0" fontId="14" fillId="0" borderId="21" xfId="1727" applyFont="1" applyBorder="1" applyAlignment="1">
      <alignment vertical="center"/>
    </xf>
    <xf numFmtId="0" fontId="14" fillId="0" borderId="0" xfId="1727" applyFont="1" applyBorder="1" applyAlignment="1">
      <alignment vertical="center"/>
    </xf>
    <xf numFmtId="0" fontId="14" fillId="0" borderId="17" xfId="1727" applyFont="1" applyBorder="1" applyAlignment="1">
      <alignment vertical="center"/>
    </xf>
    <xf numFmtId="0" fontId="14" fillId="0" borderId="26" xfId="1727" applyFont="1" applyBorder="1" applyAlignment="1">
      <alignment vertical="center"/>
    </xf>
    <xf numFmtId="0" fontId="14" fillId="0" borderId="16" xfId="1727" applyFont="1" applyBorder="1" applyAlignment="1">
      <alignment vertical="center"/>
    </xf>
    <xf numFmtId="0" fontId="14" fillId="0" borderId="31" xfId="1727" applyFont="1" applyBorder="1" applyAlignment="1">
      <alignment vertical="center"/>
    </xf>
    <xf numFmtId="0" fontId="14" fillId="0" borderId="27" xfId="1727" applyFont="1" applyBorder="1" applyAlignment="1">
      <alignment horizontal="right" vertical="center"/>
    </xf>
    <xf numFmtId="0" fontId="14" fillId="0" borderId="28" xfId="1727" applyFont="1" applyBorder="1" applyAlignment="1">
      <alignment horizontal="right" vertical="center"/>
    </xf>
    <xf numFmtId="0" fontId="14" fillId="0" borderId="29" xfId="1727" applyFont="1" applyBorder="1" applyAlignment="1">
      <alignment horizontal="right" vertical="center"/>
    </xf>
    <xf numFmtId="0" fontId="14" fillId="0" borderId="21" xfId="1727" applyFont="1" applyBorder="1" applyAlignment="1">
      <alignment horizontal="right" vertical="center"/>
    </xf>
    <xf numFmtId="0" fontId="14" fillId="0" borderId="0" xfId="1727" applyFont="1" applyBorder="1" applyAlignment="1">
      <alignment horizontal="right" vertical="center"/>
    </xf>
    <xf numFmtId="0" fontId="14" fillId="0" borderId="17" xfId="1727" applyFont="1" applyBorder="1" applyAlignment="1">
      <alignment horizontal="right" vertical="center"/>
    </xf>
    <xf numFmtId="0" fontId="14" fillId="0" borderId="26" xfId="1727" applyFont="1" applyBorder="1" applyAlignment="1">
      <alignment horizontal="right" vertical="center"/>
    </xf>
    <xf numFmtId="0" fontId="14" fillId="0" borderId="16" xfId="1727" applyFont="1" applyBorder="1" applyAlignment="1">
      <alignment horizontal="right" vertical="center"/>
    </xf>
    <xf numFmtId="0" fontId="14" fillId="0" borderId="31" xfId="1727" applyFont="1" applyBorder="1" applyAlignment="1">
      <alignment horizontal="right" vertical="center"/>
    </xf>
    <xf numFmtId="0" fontId="14" fillId="0" borderId="30" xfId="1727" applyFont="1" applyBorder="1" applyAlignment="1">
      <alignment vertical="center"/>
    </xf>
    <xf numFmtId="0" fontId="14" fillId="0" borderId="1" xfId="1727" applyFont="1" applyBorder="1" applyAlignment="1">
      <alignment vertical="center"/>
    </xf>
    <xf numFmtId="0" fontId="14" fillId="0" borderId="27" xfId="1727" applyFont="1" applyBorder="1" applyAlignment="1">
      <alignment horizontal="left" vertical="center"/>
    </xf>
    <xf numFmtId="0" fontId="14" fillId="0" borderId="28" xfId="1727" applyFont="1" applyBorder="1" applyAlignment="1">
      <alignment horizontal="left" vertical="center"/>
    </xf>
    <xf numFmtId="0" fontId="14" fillId="0" borderId="29" xfId="1727" applyFont="1" applyBorder="1" applyAlignment="1">
      <alignment horizontal="left" vertical="center"/>
    </xf>
    <xf numFmtId="0" fontId="14" fillId="0" borderId="21" xfId="1727" applyFont="1" applyBorder="1" applyAlignment="1">
      <alignment horizontal="left" vertical="center"/>
    </xf>
    <xf numFmtId="0" fontId="14" fillId="0" borderId="0" xfId="1727" applyFont="1" applyBorder="1" applyAlignment="1">
      <alignment horizontal="left" vertical="center"/>
    </xf>
    <xf numFmtId="0" fontId="14" fillId="0" borderId="17" xfId="1727" applyFont="1" applyBorder="1" applyAlignment="1">
      <alignment horizontal="left" vertical="center"/>
    </xf>
    <xf numFmtId="0" fontId="14" fillId="0" borderId="26" xfId="1727" applyFont="1" applyBorder="1" applyAlignment="1">
      <alignment horizontal="left" vertical="center"/>
    </xf>
    <xf numFmtId="0" fontId="14" fillId="0" borderId="16" xfId="1727" applyFont="1" applyBorder="1" applyAlignment="1">
      <alignment horizontal="left" vertical="center"/>
    </xf>
    <xf numFmtId="0" fontId="14" fillId="0" borderId="31" xfId="1727" applyFont="1" applyBorder="1" applyAlignment="1">
      <alignment horizontal="left" vertical="center"/>
    </xf>
    <xf numFmtId="0" fontId="14" fillId="0" borderId="6" xfId="1727" applyFont="1" applyBorder="1" applyAlignment="1">
      <alignment horizontal="right" vertical="center"/>
    </xf>
    <xf numFmtId="0" fontId="14" fillId="0" borderId="1" xfId="1727" applyFont="1" applyBorder="1" applyAlignment="1">
      <alignment horizontal="left" vertical="center"/>
    </xf>
    <xf numFmtId="0" fontId="14" fillId="0" borderId="6" xfId="1727" applyFont="1" applyBorder="1" applyAlignment="1">
      <alignment vertical="center"/>
    </xf>
    <xf numFmtId="0" fontId="14" fillId="0" borderId="1" xfId="1727" applyFont="1" applyBorder="1" applyAlignment="1">
      <alignment horizontal="right" vertical="center"/>
    </xf>
    <xf numFmtId="0" fontId="14" fillId="0" borderId="6" xfId="1727" applyFont="1" applyBorder="1" applyAlignment="1">
      <alignment horizontal="left" vertical="center"/>
    </xf>
    <xf numFmtId="49" fontId="14" fillId="0" borderId="1" xfId="1727" applyNumberFormat="1" applyFont="1" applyBorder="1" applyAlignment="1">
      <alignment vertical="center"/>
    </xf>
    <xf numFmtId="49" fontId="14" fillId="0" borderId="6" xfId="1727" applyNumberFormat="1" applyFont="1" applyBorder="1" applyAlignment="1">
      <alignment vertical="center"/>
    </xf>
    <xf numFmtId="0" fontId="12" fillId="0" borderId="0" xfId="1727" applyFont="1" applyAlignment="1">
      <alignment horizontal="center" vertical="center"/>
    </xf>
    <xf numFmtId="0" fontId="12" fillId="0" borderId="0" xfId="1727" applyFont="1" applyAlignment="1">
      <alignment horizontal="center" vertical="center" wrapText="1"/>
    </xf>
    <xf numFmtId="0" fontId="14" fillId="0" borderId="25" xfId="1727" applyFont="1" applyBorder="1" applyAlignment="1">
      <alignment horizontal="center" vertical="center"/>
    </xf>
    <xf numFmtId="0" fontId="14" fillId="0" borderId="30" xfId="1727" applyFont="1" applyBorder="1" applyAlignment="1">
      <alignment horizontal="center" vertical="center"/>
    </xf>
    <xf numFmtId="0" fontId="14" fillId="0" borderId="6" xfId="1727" applyFont="1" applyBorder="1" applyAlignment="1">
      <alignment horizontal="center" vertical="center"/>
    </xf>
    <xf numFmtId="4" fontId="14" fillId="0" borderId="27" xfId="1727" applyNumberFormat="1" applyFont="1" applyBorder="1" applyAlignment="1">
      <alignment horizontal="right" vertical="center"/>
    </xf>
    <xf numFmtId="4" fontId="14" fillId="0" borderId="28" xfId="1727" applyNumberFormat="1" applyFont="1" applyBorder="1" applyAlignment="1">
      <alignment horizontal="right" vertical="center"/>
    </xf>
    <xf numFmtId="4" fontId="14" fillId="0" borderId="29" xfId="1727" applyNumberFormat="1" applyFont="1" applyBorder="1" applyAlignment="1">
      <alignment horizontal="right" vertical="center"/>
    </xf>
    <xf numFmtId="4" fontId="14" fillId="0" borderId="21" xfId="1727" applyNumberFormat="1" applyFont="1" applyBorder="1" applyAlignment="1">
      <alignment horizontal="right" vertical="center"/>
    </xf>
    <xf numFmtId="4" fontId="14" fillId="0" borderId="0" xfId="1727" applyNumberFormat="1" applyFont="1" applyBorder="1" applyAlignment="1">
      <alignment horizontal="right" vertical="center"/>
    </xf>
    <xf numFmtId="4" fontId="14" fillId="0" borderId="17" xfId="1727" applyNumberFormat="1" applyFont="1" applyBorder="1" applyAlignment="1">
      <alignment horizontal="right" vertical="center"/>
    </xf>
    <xf numFmtId="4" fontId="14" fillId="0" borderId="26" xfId="1727" applyNumberFormat="1" applyFont="1" applyBorder="1" applyAlignment="1">
      <alignment horizontal="right" vertical="center"/>
    </xf>
    <xf numFmtId="4" fontId="14" fillId="0" borderId="16" xfId="1727" applyNumberFormat="1" applyFont="1" applyBorder="1" applyAlignment="1">
      <alignment horizontal="right" vertical="center"/>
    </xf>
    <xf numFmtId="4" fontId="14" fillId="0" borderId="31" xfId="1727" applyNumberFormat="1" applyFont="1" applyBorder="1" applyAlignment="1">
      <alignment horizontal="right" vertical="center"/>
    </xf>
    <xf numFmtId="0" fontId="14" fillId="0" borderId="6" xfId="1727" applyFont="1" applyBorder="1" applyAlignment="1">
      <alignment horizontal="left" vertical="center" wrapText="1"/>
    </xf>
    <xf numFmtId="4" fontId="14" fillId="0" borderId="6" xfId="1727" applyNumberFormat="1" applyFont="1" applyBorder="1" applyAlignment="1">
      <alignment horizontal="right" vertical="center"/>
    </xf>
    <xf numFmtId="0" fontId="14" fillId="0" borderId="27" xfId="1727" applyFont="1" applyBorder="1" applyAlignment="1">
      <alignment horizontal="left" vertical="center" wrapText="1"/>
    </xf>
    <xf numFmtId="0" fontId="14" fillId="0" borderId="28" xfId="1727" applyFont="1" applyBorder="1" applyAlignment="1">
      <alignment horizontal="left" vertical="center" wrapText="1"/>
    </xf>
    <xf numFmtId="0" fontId="14" fillId="0" borderId="29" xfId="1727" applyFont="1" applyBorder="1" applyAlignment="1">
      <alignment horizontal="left" vertical="center" wrapText="1"/>
    </xf>
    <xf numFmtId="0" fontId="14" fillId="0" borderId="26" xfId="1727" applyFont="1" applyBorder="1" applyAlignment="1">
      <alignment horizontal="left" vertical="center" wrapText="1"/>
    </xf>
    <xf numFmtId="0" fontId="14" fillId="0" borderId="16" xfId="1727" applyFont="1" applyBorder="1" applyAlignment="1">
      <alignment horizontal="left" vertical="center" wrapText="1"/>
    </xf>
    <xf numFmtId="0" fontId="14" fillId="0" borderId="31" xfId="1727" applyFont="1" applyBorder="1" applyAlignment="1">
      <alignment horizontal="left" vertical="center" wrapText="1"/>
    </xf>
    <xf numFmtId="0" fontId="14" fillId="0" borderId="21" xfId="1727" applyFont="1" applyBorder="1" applyAlignment="1">
      <alignment horizontal="left" vertical="center" wrapText="1"/>
    </xf>
    <xf numFmtId="0" fontId="14" fillId="0" borderId="0" xfId="1727" applyFont="1" applyBorder="1" applyAlignment="1">
      <alignment horizontal="left" vertical="center" wrapText="1"/>
    </xf>
    <xf numFmtId="0" fontId="14" fillId="0" borderId="17" xfId="1727" applyFont="1" applyBorder="1" applyAlignment="1">
      <alignment horizontal="left" vertical="center" wrapText="1"/>
    </xf>
    <xf numFmtId="4" fontId="14" fillId="0" borderId="1" xfId="1727" applyNumberFormat="1" applyFont="1" applyBorder="1" applyAlignment="1">
      <alignment horizontal="right" vertical="center"/>
    </xf>
    <xf numFmtId="0" fontId="14" fillId="0" borderId="1" xfId="1727" applyFont="1" applyBorder="1" applyAlignment="1">
      <alignment horizontal="left" vertical="center" wrapText="1"/>
    </xf>
    <xf numFmtId="4" fontId="4" fillId="0" borderId="6" xfId="1771" applyNumberFormat="1" applyBorder="1" applyAlignment="1">
      <alignment horizontal="center"/>
    </xf>
    <xf numFmtId="0" fontId="4" fillId="0" borderId="6" xfId="1771" applyBorder="1" applyAlignment="1">
      <alignment horizontal="center"/>
    </xf>
    <xf numFmtId="0" fontId="7" fillId="0" borderId="0" xfId="1771" applyFont="1" applyAlignment="1">
      <alignment horizontal="center" wrapText="1"/>
    </xf>
    <xf numFmtId="0" fontId="7" fillId="0" borderId="0" xfId="1771" applyFont="1" applyAlignment="1">
      <alignment horizontal="center"/>
    </xf>
    <xf numFmtId="0" fontId="4" fillId="0" borderId="25" xfId="1771" applyBorder="1" applyAlignment="1">
      <alignment horizontal="center" vertical="center" wrapText="1"/>
    </xf>
    <xf numFmtId="0" fontId="4" fillId="0" borderId="1" xfId="1771" applyBorder="1" applyAlignment="1">
      <alignment horizontal="center" vertical="center" wrapText="1"/>
    </xf>
    <xf numFmtId="0" fontId="4" fillId="0" borderId="30" xfId="1771" applyBorder="1" applyAlignment="1">
      <alignment horizontal="center" vertical="center" wrapText="1"/>
    </xf>
    <xf numFmtId="0" fontId="4" fillId="0" borderId="32" xfId="1771" applyBorder="1" applyAlignment="1">
      <alignment horizontal="left" wrapText="1"/>
    </xf>
    <xf numFmtId="0" fontId="4" fillId="0" borderId="33" xfId="1771" applyBorder="1" applyAlignment="1">
      <alignment horizontal="left" wrapText="1"/>
    </xf>
    <xf numFmtId="0" fontId="4" fillId="0" borderId="6" xfId="1771" applyBorder="1" applyAlignment="1">
      <alignment horizontal="center" vertical="center"/>
    </xf>
    <xf numFmtId="4" fontId="4" fillId="0" borderId="32" xfId="1771" applyNumberFormat="1" applyBorder="1" applyAlignment="1">
      <alignment horizontal="center"/>
    </xf>
    <xf numFmtId="4" fontId="4" fillId="0" borderId="34" xfId="1771" applyNumberFormat="1" applyBorder="1" applyAlignment="1">
      <alignment horizontal="center"/>
    </xf>
    <xf numFmtId="4" fontId="4" fillId="0" borderId="33" xfId="1771" applyNumberFormat="1" applyBorder="1" applyAlignment="1">
      <alignment horizontal="center"/>
    </xf>
    <xf numFmtId="0" fontId="153" fillId="0" borderId="6" xfId="0" applyFont="1" applyBorder="1" applyAlignment="1">
      <alignment horizontal="center" vertical="center" wrapText="1"/>
    </xf>
    <xf numFmtId="0" fontId="153" fillId="0" borderId="27" xfId="0" applyFont="1" applyBorder="1" applyAlignment="1">
      <alignment horizontal="center" vertical="center" wrapText="1"/>
    </xf>
    <xf numFmtId="0" fontId="153" fillId="0" borderId="28" xfId="0" applyFont="1" applyBorder="1" applyAlignment="1">
      <alignment horizontal="center" vertical="center" wrapText="1"/>
    </xf>
    <xf numFmtId="0" fontId="153" fillId="0" borderId="29" xfId="0" applyFont="1" applyBorder="1" applyAlignment="1">
      <alignment horizontal="center" vertical="center" wrapText="1"/>
    </xf>
    <xf numFmtId="0" fontId="153" fillId="0" borderId="21" xfId="0" applyFont="1" applyBorder="1" applyAlignment="1">
      <alignment horizontal="center" vertical="center" wrapText="1"/>
    </xf>
    <xf numFmtId="0" fontId="153" fillId="0" borderId="0" xfId="0" applyFont="1" applyBorder="1" applyAlignment="1">
      <alignment horizontal="center" vertical="center" wrapText="1"/>
    </xf>
    <xf numFmtId="0" fontId="153" fillId="0" borderId="17" xfId="0" applyFont="1" applyBorder="1" applyAlignment="1">
      <alignment horizontal="center" vertical="center" wrapText="1"/>
    </xf>
    <xf numFmtId="0" fontId="153" fillId="0" borderId="26" xfId="0" applyFont="1" applyBorder="1" applyAlignment="1">
      <alignment horizontal="center" vertical="center" wrapText="1"/>
    </xf>
    <xf numFmtId="0" fontId="153" fillId="0" borderId="16" xfId="0" applyFont="1" applyBorder="1" applyAlignment="1">
      <alignment horizontal="center" vertical="center" wrapText="1"/>
    </xf>
    <xf numFmtId="0" fontId="153" fillId="0" borderId="31" xfId="0" applyFont="1" applyBorder="1" applyAlignment="1">
      <alignment horizontal="center" vertical="center" wrapText="1"/>
    </xf>
    <xf numFmtId="0" fontId="153" fillId="0" borderId="25" xfId="0" applyFont="1" applyBorder="1" applyAlignment="1">
      <alignment horizontal="center" vertical="center" wrapText="1"/>
    </xf>
    <xf numFmtId="0" fontId="153" fillId="0" borderId="1" xfId="0" applyFont="1" applyBorder="1" applyAlignment="1">
      <alignment horizontal="center" vertical="center" wrapText="1"/>
    </xf>
    <xf numFmtId="0" fontId="153" fillId="0" borderId="30" xfId="0" applyFont="1" applyBorder="1" applyAlignment="1">
      <alignment horizontal="center" vertical="center" wrapText="1"/>
    </xf>
    <xf numFmtId="4" fontId="153" fillId="0" borderId="27" xfId="0" applyNumberFormat="1" applyFont="1" applyBorder="1" applyAlignment="1">
      <alignment horizontal="center" vertical="center" wrapText="1"/>
    </xf>
    <xf numFmtId="4" fontId="153" fillId="0" borderId="28" xfId="0" applyNumberFormat="1" applyFont="1" applyBorder="1" applyAlignment="1">
      <alignment horizontal="center" vertical="center" wrapText="1"/>
    </xf>
    <xf numFmtId="4" fontId="153" fillId="0" borderId="29" xfId="0" applyNumberFormat="1" applyFont="1" applyBorder="1" applyAlignment="1">
      <alignment horizontal="center" vertical="center" wrapText="1"/>
    </xf>
    <xf numFmtId="4" fontId="153" fillId="0" borderId="26" xfId="0" applyNumberFormat="1" applyFont="1" applyBorder="1" applyAlignment="1">
      <alignment horizontal="center" vertical="center" wrapText="1"/>
    </xf>
    <xf numFmtId="4" fontId="153" fillId="0" borderId="16" xfId="0" applyNumberFormat="1" applyFont="1" applyBorder="1" applyAlignment="1">
      <alignment horizontal="center" vertical="center" wrapText="1"/>
    </xf>
    <xf numFmtId="4" fontId="153" fillId="0" borderId="31" xfId="0" applyNumberFormat="1" applyFont="1" applyBorder="1" applyAlignment="1">
      <alignment horizontal="center" vertical="center" wrapText="1"/>
    </xf>
    <xf numFmtId="0" fontId="137" fillId="0" borderId="0" xfId="0" applyFont="1" applyAlignment="1">
      <alignment horizontal="center" vertical="center" wrapText="1"/>
    </xf>
    <xf numFmtId="0" fontId="134" fillId="0" borderId="0" xfId="0" applyFont="1" applyAlignment="1">
      <alignment horizontal="left"/>
    </xf>
    <xf numFmtId="0" fontId="137" fillId="0" borderId="0" xfId="0" applyFont="1" applyAlignment="1">
      <alignment horizontal="center" vertical="top" wrapText="1"/>
    </xf>
    <xf numFmtId="0" fontId="145" fillId="0" borderId="32" xfId="0" applyFont="1" applyFill="1" applyBorder="1" applyAlignment="1">
      <alignment horizontal="left" vertical="top" wrapText="1"/>
    </xf>
    <xf numFmtId="0" fontId="145" fillId="0" borderId="34" xfId="0" applyFont="1" applyFill="1" applyBorder="1" applyAlignment="1">
      <alignment horizontal="left" vertical="top" wrapText="1"/>
    </xf>
    <xf numFmtId="0" fontId="145" fillId="0" borderId="34" xfId="0" applyFont="1" applyFill="1" applyBorder="1" applyAlignment="1">
      <alignment horizontal="center" vertical="top" wrapText="1"/>
    </xf>
    <xf numFmtId="0" fontId="145" fillId="0" borderId="33" xfId="0" applyFont="1" applyFill="1" applyBorder="1" applyAlignment="1">
      <alignment horizontal="center" vertical="top" wrapText="1"/>
    </xf>
    <xf numFmtId="0" fontId="145" fillId="0" borderId="38" xfId="0" applyFont="1" applyFill="1" applyBorder="1" applyAlignment="1">
      <alignment horizontal="left" vertical="center" wrapText="1"/>
    </xf>
    <xf numFmtId="0" fontId="143" fillId="0" borderId="34" xfId="0" applyFont="1" applyFill="1" applyBorder="1" applyAlignment="1">
      <alignment horizontal="left" vertical="center" wrapText="1"/>
    </xf>
    <xf numFmtId="0" fontId="143" fillId="0" borderId="39" xfId="0" applyFont="1" applyFill="1" applyBorder="1" applyAlignment="1">
      <alignment horizontal="left" vertical="center" wrapText="1"/>
    </xf>
    <xf numFmtId="0" fontId="145" fillId="0" borderId="34" xfId="0" applyFont="1" applyFill="1" applyBorder="1" applyAlignment="1">
      <alignment horizontal="left" vertical="center" wrapText="1"/>
    </xf>
    <xf numFmtId="0" fontId="145" fillId="0" borderId="39" xfId="0" applyFont="1" applyFill="1" applyBorder="1" applyAlignment="1">
      <alignment horizontal="left" vertical="center" wrapText="1"/>
    </xf>
    <xf numFmtId="0" fontId="148" fillId="0" borderId="0" xfId="0" applyFont="1" applyFill="1" applyAlignment="1">
      <alignment horizontal="left" vertical="top" wrapText="1"/>
    </xf>
    <xf numFmtId="0" fontId="143" fillId="0" borderId="6" xfId="0" applyFont="1" applyFill="1" applyBorder="1" applyAlignment="1">
      <alignment horizontal="center" vertical="center" wrapText="1"/>
    </xf>
    <xf numFmtId="0" fontId="137" fillId="0" borderId="0" xfId="0" applyFont="1" applyFill="1" applyAlignment="1">
      <alignment horizontal="center"/>
    </xf>
    <xf numFmtId="0" fontId="134" fillId="0" borderId="0" xfId="0" applyFont="1" applyFill="1" applyAlignment="1">
      <alignment horizontal="center" vertical="center" wrapText="1"/>
    </xf>
    <xf numFmtId="0" fontId="134" fillId="0" borderId="0" xfId="0" applyFont="1" applyFill="1" applyAlignment="1">
      <alignment horizontal="center" wrapText="1"/>
    </xf>
    <xf numFmtId="0" fontId="134" fillId="0" borderId="0" xfId="0" applyFont="1" applyFill="1" applyAlignment="1">
      <alignment horizontal="center" vertical="top" wrapText="1"/>
    </xf>
    <xf numFmtId="0" fontId="134" fillId="0" borderId="0" xfId="0" applyFont="1" applyFill="1" applyAlignment="1">
      <alignment horizontal="center"/>
    </xf>
    <xf numFmtId="0" fontId="134" fillId="0" borderId="0" xfId="0" applyFont="1" applyFill="1" applyAlignment="1">
      <alignment horizontal="left" vertical="top" wrapText="1"/>
    </xf>
    <xf numFmtId="0" fontId="133" fillId="0" borderId="25" xfId="0" applyFont="1" applyFill="1" applyBorder="1" applyAlignment="1">
      <alignment horizontal="center" vertical="center"/>
    </xf>
    <xf numFmtId="0" fontId="133" fillId="0" borderId="30" xfId="0" applyFont="1" applyFill="1" applyBorder="1" applyAlignment="1">
      <alignment horizontal="center" vertical="center"/>
    </xf>
    <xf numFmtId="0" fontId="133" fillId="0" borderId="6" xfId="0" applyFont="1" applyFill="1" applyBorder="1" applyAlignment="1">
      <alignment horizontal="center"/>
    </xf>
    <xf numFmtId="0" fontId="133" fillId="0" borderId="28" xfId="0" applyFont="1" applyFill="1" applyBorder="1" applyAlignment="1">
      <alignment horizontal="left" wrapText="1"/>
    </xf>
    <xf numFmtId="0" fontId="134" fillId="0" borderId="6" xfId="0" applyFont="1" applyFill="1" applyBorder="1" applyAlignment="1">
      <alignment horizontal="center"/>
    </xf>
    <xf numFmtId="0" fontId="145" fillId="0" borderId="33" xfId="0" applyFont="1" applyFill="1" applyBorder="1" applyAlignment="1">
      <alignment horizontal="left" vertical="top" wrapText="1"/>
    </xf>
    <xf numFmtId="0" fontId="148" fillId="0" borderId="0" xfId="0" applyFont="1" applyFill="1" applyAlignment="1">
      <alignment horizontal="center" vertical="top" wrapText="1"/>
    </xf>
    <xf numFmtId="0" fontId="154" fillId="0" borderId="0" xfId="0" applyFont="1" applyAlignment="1">
      <alignment horizontal="center" wrapText="1"/>
    </xf>
    <xf numFmtId="0" fontId="134" fillId="0" borderId="25" xfId="0" applyFont="1" applyBorder="1" applyAlignment="1">
      <alignment horizontal="center" vertical="center"/>
    </xf>
    <xf numFmtId="0" fontId="134" fillId="0" borderId="30" xfId="0" applyFont="1" applyBorder="1" applyAlignment="1">
      <alignment horizontal="center" vertical="center"/>
    </xf>
    <xf numFmtId="0" fontId="134" fillId="0" borderId="6" xfId="0" applyFont="1" applyBorder="1" applyAlignment="1">
      <alignment horizontal="center" vertical="top" wrapText="1"/>
    </xf>
    <xf numFmtId="0" fontId="132" fillId="0" borderId="0" xfId="0" applyFont="1" applyAlignment="1">
      <alignment horizontal="center" wrapText="1"/>
    </xf>
    <xf numFmtId="0" fontId="132" fillId="0" borderId="0" xfId="0" applyFont="1" applyAlignment="1">
      <alignment horizontal="center" vertical="center" wrapText="1"/>
    </xf>
    <xf numFmtId="0" fontId="133" fillId="0" borderId="0" xfId="0" applyFont="1" applyAlignment="1">
      <alignment horizontal="center" vertical="center" wrapText="1"/>
    </xf>
    <xf numFmtId="0" fontId="156" fillId="0" borderId="0" xfId="0" applyFont="1" applyAlignment="1">
      <alignment horizontal="left" vertical="top" wrapText="1"/>
    </xf>
    <xf numFmtId="0" fontId="163" fillId="0" borderId="6" xfId="0" applyFont="1" applyBorder="1" applyAlignment="1">
      <alignment horizontal="left" vertical="center" wrapText="1"/>
    </xf>
    <xf numFmtId="0" fontId="172" fillId="0" borderId="0" xfId="0" applyFont="1" applyAlignment="1">
      <alignment horizontal="left"/>
    </xf>
    <xf numFmtId="0" fontId="160" fillId="0" borderId="0" xfId="0" applyFont="1" applyAlignment="1">
      <alignment horizontal="left" vertical="center"/>
    </xf>
    <xf numFmtId="0" fontId="172" fillId="0" borderId="0" xfId="0" applyFont="1" applyAlignment="1">
      <alignment horizontal="left" vertical="center" wrapText="1"/>
    </xf>
    <xf numFmtId="0" fontId="158" fillId="0" borderId="0" xfId="0" applyFont="1" applyAlignment="1">
      <alignment horizontal="center" vertical="center"/>
    </xf>
    <xf numFmtId="0" fontId="173" fillId="0" borderId="0" xfId="0" applyFont="1" applyAlignment="1">
      <alignment horizontal="left" vertical="center"/>
    </xf>
    <xf numFmtId="0" fontId="160" fillId="0" borderId="0" xfId="0" applyFont="1" applyAlignment="1">
      <alignment horizontal="center" vertical="center"/>
    </xf>
    <xf numFmtId="0" fontId="161" fillId="0" borderId="6" xfId="0" applyFont="1" applyBorder="1" applyAlignment="1">
      <alignment horizontal="center" vertical="center" wrapText="1"/>
    </xf>
    <xf numFmtId="0" fontId="162" fillId="0" borderId="6" xfId="0" applyFont="1" applyBorder="1" applyAlignment="1">
      <alignment horizontal="center" vertical="center" wrapText="1"/>
    </xf>
    <xf numFmtId="0" fontId="174" fillId="0" borderId="0" xfId="0" applyFont="1" applyAlignment="1">
      <alignment horizontal="center" vertical="center"/>
    </xf>
    <xf numFmtId="0" fontId="154" fillId="0" borderId="0" xfId="0" applyFont="1" applyAlignment="1">
      <alignment horizontal="center"/>
    </xf>
    <xf numFmtId="0" fontId="149" fillId="0" borderId="0" xfId="2436" applyFont="1" applyAlignment="1">
      <alignment horizontal="left" wrapText="1"/>
    </xf>
    <xf numFmtId="0" fontId="149" fillId="0" borderId="0" xfId="2436" applyFont="1" applyAlignment="1">
      <alignment horizontal="left"/>
    </xf>
  </cellXfs>
  <cellStyles count="2463">
    <cellStyle name=" 1" xfId="1"/>
    <cellStyle name="_x000a_bidires=100_x000d_" xfId="2"/>
    <cellStyle name="%" xfId="3"/>
    <cellStyle name="%_Inputs" xfId="4"/>
    <cellStyle name="%_Inputs (const)" xfId="5"/>
    <cellStyle name="%_Inputs Co" xfId="6"/>
    <cellStyle name="?…?ж?Ш?и [0.00]" xfId="7"/>
    <cellStyle name="?W??_‘O’с?р??" xfId="8"/>
    <cellStyle name="_CashFlow_2007_проект_02_02_final" xfId="9"/>
    <cellStyle name="_Model_RAB Мой" xfId="10"/>
    <cellStyle name="_Model_RAB Мой 2" xfId="11"/>
    <cellStyle name="_Model_RAB Мой 2_OREP.KU.2011.MONTHLY.02(v0.1)" xfId="12"/>
    <cellStyle name="_Model_RAB Мой 2_OREP.KU.2011.MONTHLY.02(v0.4)" xfId="13"/>
    <cellStyle name="_Model_RAB Мой 2_OREP.KU.2011.MONTHLY.11(v1.4)" xfId="14"/>
    <cellStyle name="_Model_RAB Мой 2_UPDATE.OREP.KU.2011.MONTHLY.02.TO.1.2" xfId="15"/>
    <cellStyle name="_Model_RAB Мой_46EE.2011(v1.0)" xfId="16"/>
    <cellStyle name="_Model_RAB Мой_46EE.2011(v1.0)_46TE.2011(v1.0)" xfId="17"/>
    <cellStyle name="_Model_RAB Мой_46EE.2011(v1.0)_INDEX.STATION.2012(v1.0)_" xfId="18"/>
    <cellStyle name="_Model_RAB Мой_46EE.2011(v1.0)_INDEX.STATION.2012(v2.0)" xfId="19"/>
    <cellStyle name="_Model_RAB Мой_46EE.2011(v1.0)_INDEX.STATION.2012(v2.1)" xfId="20"/>
    <cellStyle name="_Model_RAB Мой_46EE.2011(v1.0)_TEPLO.PREDEL.2012.M(v1.1)_test" xfId="21"/>
    <cellStyle name="_Model_RAB Мой_46EE.2011(v1.2)" xfId="22"/>
    <cellStyle name="_Model_RAB Мой_46EP.2012(v0.1)" xfId="23"/>
    <cellStyle name="_Model_RAB Мой_46TE.2011(v1.0)" xfId="24"/>
    <cellStyle name="_Model_RAB Мой_ARMRAZR" xfId="25"/>
    <cellStyle name="_Model_RAB Мой_BALANCE.WARM.2010.FACT(v1.0)" xfId="26"/>
    <cellStyle name="_Model_RAB Мой_BALANCE.WARM.2010.PLAN" xfId="27"/>
    <cellStyle name="_Model_RAB Мой_BALANCE.WARM.2011YEAR(v0.7)" xfId="28"/>
    <cellStyle name="_Model_RAB Мой_BALANCE.WARM.2011YEAR.NEW.UPDATE.SCHEME" xfId="29"/>
    <cellStyle name="_Model_RAB Мой_EE.2REK.P2011.4.78(v0.3)" xfId="30"/>
    <cellStyle name="_Model_RAB Мой_FORM910.2012(v1.1)" xfId="31"/>
    <cellStyle name="_Model_RAB Мой_INVEST.EE.PLAN.4.78(v0.1)" xfId="32"/>
    <cellStyle name="_Model_RAB Мой_INVEST.EE.PLAN.4.78(v0.3)" xfId="33"/>
    <cellStyle name="_Model_RAB Мой_INVEST.EE.PLAN.4.78(v1.0)" xfId="34"/>
    <cellStyle name="_Model_RAB Мой_INVEST.PLAN.4.78(v0.1)" xfId="35"/>
    <cellStyle name="_Model_RAB Мой_INVEST.WARM.PLAN.4.78(v0.1)" xfId="36"/>
    <cellStyle name="_Model_RAB Мой_INVEST_WARM_PLAN" xfId="37"/>
    <cellStyle name="_Model_RAB Мой_NADB.JNVLS.APTEKA.2011(v1.3.3)" xfId="38"/>
    <cellStyle name="_Model_RAB Мой_NADB.JNVLS.APTEKA.2011(v1.3.3)_46TE.2011(v1.0)" xfId="39"/>
    <cellStyle name="_Model_RAB Мой_NADB.JNVLS.APTEKA.2011(v1.3.3)_INDEX.STATION.2012(v1.0)_" xfId="40"/>
    <cellStyle name="_Model_RAB Мой_NADB.JNVLS.APTEKA.2011(v1.3.3)_INDEX.STATION.2012(v2.0)" xfId="41"/>
    <cellStyle name="_Model_RAB Мой_NADB.JNVLS.APTEKA.2011(v1.3.3)_INDEX.STATION.2012(v2.1)" xfId="42"/>
    <cellStyle name="_Model_RAB Мой_NADB.JNVLS.APTEKA.2011(v1.3.3)_TEPLO.PREDEL.2012.M(v1.1)_test" xfId="43"/>
    <cellStyle name="_Model_RAB Мой_NADB.JNVLS.APTEKA.2011(v1.3.4)" xfId="44"/>
    <cellStyle name="_Model_RAB Мой_NADB.JNVLS.APTEKA.2011(v1.3.4)_46TE.2011(v1.0)" xfId="45"/>
    <cellStyle name="_Model_RAB Мой_NADB.JNVLS.APTEKA.2011(v1.3.4)_INDEX.STATION.2012(v1.0)_" xfId="46"/>
    <cellStyle name="_Model_RAB Мой_NADB.JNVLS.APTEKA.2011(v1.3.4)_INDEX.STATION.2012(v2.0)" xfId="47"/>
    <cellStyle name="_Model_RAB Мой_NADB.JNVLS.APTEKA.2011(v1.3.4)_INDEX.STATION.2012(v2.1)" xfId="48"/>
    <cellStyle name="_Model_RAB Мой_NADB.JNVLS.APTEKA.2011(v1.3.4)_TEPLO.PREDEL.2012.M(v1.1)_test" xfId="49"/>
    <cellStyle name="_Model_RAB Мой_PASSPORT.TEPLO.PROIZV(v2.1)" xfId="50"/>
    <cellStyle name="_Model_RAB Мой_PREDEL.JKH.UTV.2011(v1.0.1)" xfId="51"/>
    <cellStyle name="_Model_RAB Мой_PREDEL.JKH.UTV.2011(v1.0.1)_46TE.2011(v1.0)" xfId="52"/>
    <cellStyle name="_Model_RAB Мой_PREDEL.JKH.UTV.2011(v1.0.1)_INDEX.STATION.2012(v1.0)_" xfId="53"/>
    <cellStyle name="_Model_RAB Мой_PREDEL.JKH.UTV.2011(v1.0.1)_INDEX.STATION.2012(v2.0)" xfId="54"/>
    <cellStyle name="_Model_RAB Мой_PREDEL.JKH.UTV.2011(v1.0.1)_INDEX.STATION.2012(v2.1)" xfId="55"/>
    <cellStyle name="_Model_RAB Мой_PREDEL.JKH.UTV.2011(v1.0.1)_TEPLO.PREDEL.2012.M(v1.1)_test" xfId="56"/>
    <cellStyle name="_Model_RAB Мой_PREDEL.JKH.UTV.2011(v1.1)" xfId="57"/>
    <cellStyle name="_Model_RAB Мой_REP.BLR.2012(v1.0)" xfId="58"/>
    <cellStyle name="_Model_RAB Мой_TEPLO.PREDEL.2012.M(v1.1)" xfId="59"/>
    <cellStyle name="_Model_RAB Мой_TEST.TEMPLATE" xfId="60"/>
    <cellStyle name="_Model_RAB Мой_UPDATE.46EE.2011.TO.1.1" xfId="61"/>
    <cellStyle name="_Model_RAB Мой_UPDATE.46TE.2011.TO.1.1" xfId="62"/>
    <cellStyle name="_Model_RAB Мой_UPDATE.46TE.2011.TO.1.2" xfId="63"/>
    <cellStyle name="_Model_RAB Мой_UPDATE.BALANCE.WARM.2011YEAR.TO.1.1" xfId="64"/>
    <cellStyle name="_Model_RAB Мой_UPDATE.BALANCE.WARM.2011YEAR.TO.1.1_46TE.2011(v1.0)" xfId="65"/>
    <cellStyle name="_Model_RAB Мой_UPDATE.BALANCE.WARM.2011YEAR.TO.1.1_INDEX.STATION.2012(v1.0)_" xfId="66"/>
    <cellStyle name="_Model_RAB Мой_UPDATE.BALANCE.WARM.2011YEAR.TO.1.1_INDEX.STATION.2012(v2.0)" xfId="67"/>
    <cellStyle name="_Model_RAB Мой_UPDATE.BALANCE.WARM.2011YEAR.TO.1.1_INDEX.STATION.2012(v2.1)" xfId="68"/>
    <cellStyle name="_Model_RAB Мой_UPDATE.BALANCE.WARM.2011YEAR.TO.1.1_OREP.KU.2011.MONTHLY.02(v1.1)" xfId="69"/>
    <cellStyle name="_Model_RAB Мой_UPDATE.BALANCE.WARM.2011YEAR.TO.1.1_TEPLO.PREDEL.2012.M(v1.1)_test" xfId="70"/>
    <cellStyle name="_Model_RAB Мой_UPDATE.BALANCE.WARM.2011YEAR.TO.1.1_Таблицы ЭЭ  в РЭК" xfId="71"/>
    <cellStyle name="_Model_RAB Мой_UPDATE.NADB.JNVLS.APTEKA.2011.TO.1.3.4" xfId="72"/>
    <cellStyle name="_Model_RAB_MRSK_svod" xfId="73"/>
    <cellStyle name="_Model_RAB_MRSK_svod 2" xfId="74"/>
    <cellStyle name="_Model_RAB_MRSK_svod 2_OREP.KU.2011.MONTHLY.02(v0.1)" xfId="75"/>
    <cellStyle name="_Model_RAB_MRSK_svod 2_OREP.KU.2011.MONTHLY.02(v0.4)" xfId="76"/>
    <cellStyle name="_Model_RAB_MRSK_svod 2_OREP.KU.2011.MONTHLY.11(v1.4)" xfId="77"/>
    <cellStyle name="_Model_RAB_MRSK_svod 2_UPDATE.OREP.KU.2011.MONTHLY.02.TO.1.2" xfId="78"/>
    <cellStyle name="_Model_RAB_MRSK_svod_46EE.2011(v1.0)" xfId="79"/>
    <cellStyle name="_Model_RAB_MRSK_svod_46EE.2011(v1.0)_46TE.2011(v1.0)" xfId="80"/>
    <cellStyle name="_Model_RAB_MRSK_svod_46EE.2011(v1.0)_INDEX.STATION.2012(v1.0)_" xfId="81"/>
    <cellStyle name="_Model_RAB_MRSK_svod_46EE.2011(v1.0)_INDEX.STATION.2012(v2.0)" xfId="82"/>
    <cellStyle name="_Model_RAB_MRSK_svod_46EE.2011(v1.0)_INDEX.STATION.2012(v2.1)" xfId="83"/>
    <cellStyle name="_Model_RAB_MRSK_svod_46EE.2011(v1.0)_TEPLO.PREDEL.2012.M(v1.1)_test" xfId="84"/>
    <cellStyle name="_Model_RAB_MRSK_svod_46EE.2011(v1.2)" xfId="85"/>
    <cellStyle name="_Model_RAB_MRSK_svod_46EP.2012(v0.1)" xfId="86"/>
    <cellStyle name="_Model_RAB_MRSK_svod_46TE.2011(v1.0)" xfId="87"/>
    <cellStyle name="_Model_RAB_MRSK_svod_ARMRAZR" xfId="88"/>
    <cellStyle name="_Model_RAB_MRSK_svod_BALANCE.WARM.2010.FACT(v1.0)" xfId="89"/>
    <cellStyle name="_Model_RAB_MRSK_svod_BALANCE.WARM.2010.PLAN" xfId="90"/>
    <cellStyle name="_Model_RAB_MRSK_svod_BALANCE.WARM.2011YEAR(v0.7)" xfId="91"/>
    <cellStyle name="_Model_RAB_MRSK_svod_BALANCE.WARM.2011YEAR.NEW.UPDATE.SCHEME" xfId="92"/>
    <cellStyle name="_Model_RAB_MRSK_svod_EE.2REK.P2011.4.78(v0.3)" xfId="93"/>
    <cellStyle name="_Model_RAB_MRSK_svod_FORM910.2012(v1.1)" xfId="94"/>
    <cellStyle name="_Model_RAB_MRSK_svod_INVEST.EE.PLAN.4.78(v0.1)" xfId="95"/>
    <cellStyle name="_Model_RAB_MRSK_svod_INVEST.EE.PLAN.4.78(v0.3)" xfId="96"/>
    <cellStyle name="_Model_RAB_MRSK_svod_INVEST.EE.PLAN.4.78(v1.0)" xfId="97"/>
    <cellStyle name="_Model_RAB_MRSK_svod_INVEST.PLAN.4.78(v0.1)" xfId="98"/>
    <cellStyle name="_Model_RAB_MRSK_svod_INVEST.WARM.PLAN.4.78(v0.1)" xfId="99"/>
    <cellStyle name="_Model_RAB_MRSK_svod_INVEST_WARM_PLAN" xfId="100"/>
    <cellStyle name="_Model_RAB_MRSK_svod_NADB.JNVLS.APTEKA.2011(v1.3.3)" xfId="101"/>
    <cellStyle name="_Model_RAB_MRSK_svod_NADB.JNVLS.APTEKA.2011(v1.3.3)_46TE.2011(v1.0)" xfId="102"/>
    <cellStyle name="_Model_RAB_MRSK_svod_NADB.JNVLS.APTEKA.2011(v1.3.3)_INDEX.STATION.2012(v1.0)_" xfId="103"/>
    <cellStyle name="_Model_RAB_MRSK_svod_NADB.JNVLS.APTEKA.2011(v1.3.3)_INDEX.STATION.2012(v2.0)" xfId="104"/>
    <cellStyle name="_Model_RAB_MRSK_svod_NADB.JNVLS.APTEKA.2011(v1.3.3)_INDEX.STATION.2012(v2.1)" xfId="105"/>
    <cellStyle name="_Model_RAB_MRSK_svod_NADB.JNVLS.APTEKA.2011(v1.3.3)_TEPLO.PREDEL.2012.M(v1.1)_test" xfId="106"/>
    <cellStyle name="_Model_RAB_MRSK_svod_NADB.JNVLS.APTEKA.2011(v1.3.4)" xfId="107"/>
    <cellStyle name="_Model_RAB_MRSK_svod_NADB.JNVLS.APTEKA.2011(v1.3.4)_46TE.2011(v1.0)" xfId="108"/>
    <cellStyle name="_Model_RAB_MRSK_svod_NADB.JNVLS.APTEKA.2011(v1.3.4)_INDEX.STATION.2012(v1.0)_" xfId="109"/>
    <cellStyle name="_Model_RAB_MRSK_svod_NADB.JNVLS.APTEKA.2011(v1.3.4)_INDEX.STATION.2012(v2.0)" xfId="110"/>
    <cellStyle name="_Model_RAB_MRSK_svod_NADB.JNVLS.APTEKA.2011(v1.3.4)_INDEX.STATION.2012(v2.1)" xfId="111"/>
    <cellStyle name="_Model_RAB_MRSK_svod_NADB.JNVLS.APTEKA.2011(v1.3.4)_TEPLO.PREDEL.2012.M(v1.1)_test" xfId="112"/>
    <cellStyle name="_Model_RAB_MRSK_svod_PASSPORT.TEPLO.PROIZV(v2.1)" xfId="113"/>
    <cellStyle name="_Model_RAB_MRSK_svod_PREDEL.JKH.UTV.2011(v1.0.1)" xfId="114"/>
    <cellStyle name="_Model_RAB_MRSK_svod_PREDEL.JKH.UTV.2011(v1.0.1)_46TE.2011(v1.0)" xfId="115"/>
    <cellStyle name="_Model_RAB_MRSK_svod_PREDEL.JKH.UTV.2011(v1.0.1)_INDEX.STATION.2012(v1.0)_" xfId="116"/>
    <cellStyle name="_Model_RAB_MRSK_svod_PREDEL.JKH.UTV.2011(v1.0.1)_INDEX.STATION.2012(v2.0)" xfId="117"/>
    <cellStyle name="_Model_RAB_MRSK_svod_PREDEL.JKH.UTV.2011(v1.0.1)_INDEX.STATION.2012(v2.1)" xfId="118"/>
    <cellStyle name="_Model_RAB_MRSK_svod_PREDEL.JKH.UTV.2011(v1.0.1)_TEPLO.PREDEL.2012.M(v1.1)_test" xfId="119"/>
    <cellStyle name="_Model_RAB_MRSK_svod_PREDEL.JKH.UTV.2011(v1.1)" xfId="120"/>
    <cellStyle name="_Model_RAB_MRSK_svod_REP.BLR.2012(v1.0)" xfId="121"/>
    <cellStyle name="_Model_RAB_MRSK_svod_TEPLO.PREDEL.2012.M(v1.1)" xfId="122"/>
    <cellStyle name="_Model_RAB_MRSK_svod_TEST.TEMPLATE" xfId="123"/>
    <cellStyle name="_Model_RAB_MRSK_svod_UPDATE.46EE.2011.TO.1.1" xfId="124"/>
    <cellStyle name="_Model_RAB_MRSK_svod_UPDATE.46TE.2011.TO.1.1" xfId="125"/>
    <cellStyle name="_Model_RAB_MRSK_svod_UPDATE.46TE.2011.TO.1.2" xfId="126"/>
    <cellStyle name="_Model_RAB_MRSK_svod_UPDATE.BALANCE.WARM.2011YEAR.TO.1.1" xfId="127"/>
    <cellStyle name="_Model_RAB_MRSK_svod_UPDATE.BALANCE.WARM.2011YEAR.TO.1.1_46TE.2011(v1.0)" xfId="128"/>
    <cellStyle name="_Model_RAB_MRSK_svod_UPDATE.BALANCE.WARM.2011YEAR.TO.1.1_INDEX.STATION.2012(v1.0)_" xfId="129"/>
    <cellStyle name="_Model_RAB_MRSK_svod_UPDATE.BALANCE.WARM.2011YEAR.TO.1.1_INDEX.STATION.2012(v2.0)" xfId="130"/>
    <cellStyle name="_Model_RAB_MRSK_svod_UPDATE.BALANCE.WARM.2011YEAR.TO.1.1_INDEX.STATION.2012(v2.1)" xfId="131"/>
    <cellStyle name="_Model_RAB_MRSK_svod_UPDATE.BALANCE.WARM.2011YEAR.TO.1.1_OREP.KU.2011.MONTHLY.02(v1.1)" xfId="132"/>
    <cellStyle name="_Model_RAB_MRSK_svod_UPDATE.BALANCE.WARM.2011YEAR.TO.1.1_TEPLO.PREDEL.2012.M(v1.1)_test" xfId="133"/>
    <cellStyle name="_Model_RAB_MRSK_svod_UPDATE.BALANCE.WARM.2011YEAR.TO.1.1_Таблицы ЭЭ  в РЭК" xfId="134"/>
    <cellStyle name="_Model_RAB_MRSK_svod_UPDATE.NADB.JNVLS.APTEKA.2011.TO.1.3.4" xfId="135"/>
    <cellStyle name="_Plug" xfId="136"/>
    <cellStyle name="_Бюджет2006_ПОКАЗАТЕЛИ СВОДНЫЕ" xfId="137"/>
    <cellStyle name="_ВО ОП ТЭС-ОТ- 2007" xfId="138"/>
    <cellStyle name="_ВО ОП ТЭС-ОТ- 2007_Новая инструкция1_фст" xfId="139"/>
    <cellStyle name="_ВФ ОАО ТЭС-ОТ- 2009" xfId="140"/>
    <cellStyle name="_ВФ ОАО ТЭС-ОТ- 2009_Новая инструкция1_фст" xfId="141"/>
    <cellStyle name="_выручка по присоединениям2" xfId="142"/>
    <cellStyle name="_выручка по присоединениям2_Новая инструкция1_фст" xfId="143"/>
    <cellStyle name="_Договор аренды ЯЭ с разбивкой" xfId="144"/>
    <cellStyle name="_Договор аренды ЯЭ с разбивкой_Новая инструкция1_фст" xfId="145"/>
    <cellStyle name="_Защита ФЗП" xfId="146"/>
    <cellStyle name="_Исходные данные для модели" xfId="147"/>
    <cellStyle name="_Исходные данные для модели_Новая инструкция1_фст" xfId="148"/>
    <cellStyle name="_Консолидация-2008-проект-new" xfId="149"/>
    <cellStyle name="_МОДЕЛЬ_1 (2)" xfId="150"/>
    <cellStyle name="_МОДЕЛЬ_1 (2) 2" xfId="151"/>
    <cellStyle name="_МОДЕЛЬ_1 (2) 2_OREP.KU.2011.MONTHLY.02(v0.1)" xfId="152"/>
    <cellStyle name="_МОДЕЛЬ_1 (2) 2_OREP.KU.2011.MONTHLY.02(v0.4)" xfId="153"/>
    <cellStyle name="_МОДЕЛЬ_1 (2) 2_OREP.KU.2011.MONTHLY.11(v1.4)" xfId="154"/>
    <cellStyle name="_МОДЕЛЬ_1 (2) 2_UPDATE.OREP.KU.2011.MONTHLY.02.TO.1.2" xfId="155"/>
    <cellStyle name="_МОДЕЛЬ_1 (2)_46EE.2011(v1.0)" xfId="156"/>
    <cellStyle name="_МОДЕЛЬ_1 (2)_46EE.2011(v1.0)_46TE.2011(v1.0)" xfId="157"/>
    <cellStyle name="_МОДЕЛЬ_1 (2)_46EE.2011(v1.0)_INDEX.STATION.2012(v1.0)_" xfId="158"/>
    <cellStyle name="_МОДЕЛЬ_1 (2)_46EE.2011(v1.0)_INDEX.STATION.2012(v2.0)" xfId="159"/>
    <cellStyle name="_МОДЕЛЬ_1 (2)_46EE.2011(v1.0)_INDEX.STATION.2012(v2.1)" xfId="160"/>
    <cellStyle name="_МОДЕЛЬ_1 (2)_46EE.2011(v1.0)_TEPLO.PREDEL.2012.M(v1.1)_test" xfId="161"/>
    <cellStyle name="_МОДЕЛЬ_1 (2)_46EE.2011(v1.2)" xfId="162"/>
    <cellStyle name="_МОДЕЛЬ_1 (2)_46EP.2012(v0.1)" xfId="163"/>
    <cellStyle name="_МОДЕЛЬ_1 (2)_46TE.2011(v1.0)" xfId="164"/>
    <cellStyle name="_МОДЕЛЬ_1 (2)_ARMRAZR" xfId="165"/>
    <cellStyle name="_МОДЕЛЬ_1 (2)_BALANCE.WARM.2010.FACT(v1.0)" xfId="166"/>
    <cellStyle name="_МОДЕЛЬ_1 (2)_BALANCE.WARM.2010.PLAN" xfId="167"/>
    <cellStyle name="_МОДЕЛЬ_1 (2)_BALANCE.WARM.2011YEAR(v0.7)" xfId="168"/>
    <cellStyle name="_МОДЕЛЬ_1 (2)_BALANCE.WARM.2011YEAR.NEW.UPDATE.SCHEME" xfId="169"/>
    <cellStyle name="_МОДЕЛЬ_1 (2)_EE.2REK.P2011.4.78(v0.3)" xfId="170"/>
    <cellStyle name="_МОДЕЛЬ_1 (2)_FORM910.2012(v1.1)" xfId="171"/>
    <cellStyle name="_МОДЕЛЬ_1 (2)_INVEST.EE.PLAN.4.78(v0.1)" xfId="172"/>
    <cellStyle name="_МОДЕЛЬ_1 (2)_INVEST.EE.PLAN.4.78(v0.3)" xfId="173"/>
    <cellStyle name="_МОДЕЛЬ_1 (2)_INVEST.EE.PLAN.4.78(v1.0)" xfId="174"/>
    <cellStyle name="_МОДЕЛЬ_1 (2)_INVEST.PLAN.4.78(v0.1)" xfId="175"/>
    <cellStyle name="_МОДЕЛЬ_1 (2)_INVEST.WARM.PLAN.4.78(v0.1)" xfId="176"/>
    <cellStyle name="_МОДЕЛЬ_1 (2)_INVEST_WARM_PLAN" xfId="177"/>
    <cellStyle name="_МОДЕЛЬ_1 (2)_NADB.JNVLS.APTEKA.2011(v1.3.3)" xfId="178"/>
    <cellStyle name="_МОДЕЛЬ_1 (2)_NADB.JNVLS.APTEKA.2011(v1.3.3)_46TE.2011(v1.0)" xfId="179"/>
    <cellStyle name="_МОДЕЛЬ_1 (2)_NADB.JNVLS.APTEKA.2011(v1.3.3)_INDEX.STATION.2012(v1.0)_" xfId="180"/>
    <cellStyle name="_МОДЕЛЬ_1 (2)_NADB.JNVLS.APTEKA.2011(v1.3.3)_INDEX.STATION.2012(v2.0)" xfId="181"/>
    <cellStyle name="_МОДЕЛЬ_1 (2)_NADB.JNVLS.APTEKA.2011(v1.3.3)_INDEX.STATION.2012(v2.1)" xfId="182"/>
    <cellStyle name="_МОДЕЛЬ_1 (2)_NADB.JNVLS.APTEKA.2011(v1.3.3)_TEPLO.PREDEL.2012.M(v1.1)_test" xfId="183"/>
    <cellStyle name="_МОДЕЛЬ_1 (2)_NADB.JNVLS.APTEKA.2011(v1.3.4)" xfId="184"/>
    <cellStyle name="_МОДЕЛЬ_1 (2)_NADB.JNVLS.APTEKA.2011(v1.3.4)_46TE.2011(v1.0)" xfId="185"/>
    <cellStyle name="_МОДЕЛЬ_1 (2)_NADB.JNVLS.APTEKA.2011(v1.3.4)_INDEX.STATION.2012(v1.0)_" xfId="186"/>
    <cellStyle name="_МОДЕЛЬ_1 (2)_NADB.JNVLS.APTEKA.2011(v1.3.4)_INDEX.STATION.2012(v2.0)" xfId="187"/>
    <cellStyle name="_МОДЕЛЬ_1 (2)_NADB.JNVLS.APTEKA.2011(v1.3.4)_INDEX.STATION.2012(v2.1)" xfId="188"/>
    <cellStyle name="_МОДЕЛЬ_1 (2)_NADB.JNVLS.APTEKA.2011(v1.3.4)_TEPLO.PREDEL.2012.M(v1.1)_test" xfId="189"/>
    <cellStyle name="_МОДЕЛЬ_1 (2)_PASSPORT.TEPLO.PROIZV(v2.1)" xfId="190"/>
    <cellStyle name="_МОДЕЛЬ_1 (2)_PREDEL.JKH.UTV.2011(v1.0.1)" xfId="191"/>
    <cellStyle name="_МОДЕЛЬ_1 (2)_PREDEL.JKH.UTV.2011(v1.0.1)_46TE.2011(v1.0)" xfId="192"/>
    <cellStyle name="_МОДЕЛЬ_1 (2)_PREDEL.JKH.UTV.2011(v1.0.1)_INDEX.STATION.2012(v1.0)_" xfId="193"/>
    <cellStyle name="_МОДЕЛЬ_1 (2)_PREDEL.JKH.UTV.2011(v1.0.1)_INDEX.STATION.2012(v2.0)" xfId="194"/>
    <cellStyle name="_МОДЕЛЬ_1 (2)_PREDEL.JKH.UTV.2011(v1.0.1)_INDEX.STATION.2012(v2.1)" xfId="195"/>
    <cellStyle name="_МОДЕЛЬ_1 (2)_PREDEL.JKH.UTV.2011(v1.0.1)_TEPLO.PREDEL.2012.M(v1.1)_test" xfId="196"/>
    <cellStyle name="_МОДЕЛЬ_1 (2)_PREDEL.JKH.UTV.2011(v1.1)" xfId="197"/>
    <cellStyle name="_МОДЕЛЬ_1 (2)_REP.BLR.2012(v1.0)" xfId="198"/>
    <cellStyle name="_МОДЕЛЬ_1 (2)_TEPLO.PREDEL.2012.M(v1.1)" xfId="199"/>
    <cellStyle name="_МОДЕЛЬ_1 (2)_TEST.TEMPLATE" xfId="200"/>
    <cellStyle name="_МОДЕЛЬ_1 (2)_UPDATE.46EE.2011.TO.1.1" xfId="201"/>
    <cellStyle name="_МОДЕЛЬ_1 (2)_UPDATE.46TE.2011.TO.1.1" xfId="202"/>
    <cellStyle name="_МОДЕЛЬ_1 (2)_UPDATE.46TE.2011.TO.1.2" xfId="203"/>
    <cellStyle name="_МОДЕЛЬ_1 (2)_UPDATE.BALANCE.WARM.2011YEAR.TO.1.1" xfId="204"/>
    <cellStyle name="_МОДЕЛЬ_1 (2)_UPDATE.BALANCE.WARM.2011YEAR.TO.1.1_46TE.2011(v1.0)" xfId="205"/>
    <cellStyle name="_МОДЕЛЬ_1 (2)_UPDATE.BALANCE.WARM.2011YEAR.TO.1.1_INDEX.STATION.2012(v1.0)_" xfId="206"/>
    <cellStyle name="_МОДЕЛЬ_1 (2)_UPDATE.BALANCE.WARM.2011YEAR.TO.1.1_INDEX.STATION.2012(v2.0)" xfId="207"/>
    <cellStyle name="_МОДЕЛЬ_1 (2)_UPDATE.BALANCE.WARM.2011YEAR.TO.1.1_INDEX.STATION.2012(v2.1)" xfId="208"/>
    <cellStyle name="_МОДЕЛЬ_1 (2)_UPDATE.BALANCE.WARM.2011YEAR.TO.1.1_OREP.KU.2011.MONTHLY.02(v1.1)" xfId="209"/>
    <cellStyle name="_МОДЕЛЬ_1 (2)_UPDATE.BALANCE.WARM.2011YEAR.TO.1.1_TEPLO.PREDEL.2012.M(v1.1)_test" xfId="210"/>
    <cellStyle name="_МОДЕЛЬ_1 (2)_UPDATE.BALANCE.WARM.2011YEAR.TO.1.1_Таблицы ЭЭ  в РЭК" xfId="211"/>
    <cellStyle name="_МОДЕЛЬ_1 (2)_UPDATE.NADB.JNVLS.APTEKA.2011.TO.1.3.4" xfId="212"/>
    <cellStyle name="_НВВ 2009 постатейно свод по филиалам_09_02_09" xfId="213"/>
    <cellStyle name="_НВВ 2009 постатейно свод по филиалам_09_02_09_Новая инструкция1_фст" xfId="214"/>
    <cellStyle name="_НВВ 2009 постатейно свод по филиалам_для Валентина" xfId="215"/>
    <cellStyle name="_НВВ 2009 постатейно свод по филиалам_для Валентина_Новая инструкция1_фст" xfId="216"/>
    <cellStyle name="_Омск" xfId="217"/>
    <cellStyle name="_Омск_Новая инструкция1_фст" xfId="218"/>
    <cellStyle name="_ОТ ИД 2009" xfId="219"/>
    <cellStyle name="_ОТ ИД 2009_Новая инструкция1_фст" xfId="220"/>
    <cellStyle name="_пр 5 тариф RAB" xfId="221"/>
    <cellStyle name="_пр 5 тариф RAB 2" xfId="222"/>
    <cellStyle name="_пр 5 тариф RAB 2_OREP.KU.2011.MONTHLY.02(v0.1)" xfId="223"/>
    <cellStyle name="_пр 5 тариф RAB 2_OREP.KU.2011.MONTHLY.02(v0.4)" xfId="224"/>
    <cellStyle name="_пр 5 тариф RAB 2_OREP.KU.2011.MONTHLY.11(v1.4)" xfId="225"/>
    <cellStyle name="_пр 5 тариф RAB 2_UPDATE.OREP.KU.2011.MONTHLY.02.TO.1.2" xfId="226"/>
    <cellStyle name="_пр 5 тариф RAB_46EE.2011(v1.0)" xfId="227"/>
    <cellStyle name="_пр 5 тариф RAB_46EE.2011(v1.0)_46TE.2011(v1.0)" xfId="228"/>
    <cellStyle name="_пр 5 тариф RAB_46EE.2011(v1.0)_INDEX.STATION.2012(v1.0)_" xfId="229"/>
    <cellStyle name="_пр 5 тариф RAB_46EE.2011(v1.0)_INDEX.STATION.2012(v2.0)" xfId="230"/>
    <cellStyle name="_пр 5 тариф RAB_46EE.2011(v1.0)_INDEX.STATION.2012(v2.1)" xfId="231"/>
    <cellStyle name="_пр 5 тариф RAB_46EE.2011(v1.0)_TEPLO.PREDEL.2012.M(v1.1)_test" xfId="232"/>
    <cellStyle name="_пр 5 тариф RAB_46EE.2011(v1.2)" xfId="233"/>
    <cellStyle name="_пр 5 тариф RAB_46EP.2012(v0.1)" xfId="234"/>
    <cellStyle name="_пр 5 тариф RAB_46TE.2011(v1.0)" xfId="235"/>
    <cellStyle name="_пр 5 тариф RAB_ARMRAZR" xfId="236"/>
    <cellStyle name="_пр 5 тариф RAB_BALANCE.WARM.2010.FACT(v1.0)" xfId="237"/>
    <cellStyle name="_пр 5 тариф RAB_BALANCE.WARM.2010.PLAN" xfId="238"/>
    <cellStyle name="_пр 5 тариф RAB_BALANCE.WARM.2011YEAR(v0.7)" xfId="239"/>
    <cellStyle name="_пр 5 тариф RAB_BALANCE.WARM.2011YEAR.NEW.UPDATE.SCHEME" xfId="240"/>
    <cellStyle name="_пр 5 тариф RAB_EE.2REK.P2011.4.78(v0.3)" xfId="241"/>
    <cellStyle name="_пр 5 тариф RAB_FORM910.2012(v1.1)" xfId="242"/>
    <cellStyle name="_пр 5 тариф RAB_INVEST.EE.PLAN.4.78(v0.1)" xfId="243"/>
    <cellStyle name="_пр 5 тариф RAB_INVEST.EE.PLAN.4.78(v0.3)" xfId="244"/>
    <cellStyle name="_пр 5 тариф RAB_INVEST.EE.PLAN.4.78(v1.0)" xfId="245"/>
    <cellStyle name="_пр 5 тариф RAB_INVEST.PLAN.4.78(v0.1)" xfId="246"/>
    <cellStyle name="_пр 5 тариф RAB_INVEST.WARM.PLAN.4.78(v0.1)" xfId="247"/>
    <cellStyle name="_пр 5 тариф RAB_INVEST_WARM_PLAN" xfId="248"/>
    <cellStyle name="_пр 5 тариф RAB_NADB.JNVLS.APTEKA.2011(v1.3.3)" xfId="249"/>
    <cellStyle name="_пр 5 тариф RAB_NADB.JNVLS.APTEKA.2011(v1.3.3)_46TE.2011(v1.0)" xfId="250"/>
    <cellStyle name="_пр 5 тариф RAB_NADB.JNVLS.APTEKA.2011(v1.3.3)_INDEX.STATION.2012(v1.0)_" xfId="251"/>
    <cellStyle name="_пр 5 тариф RAB_NADB.JNVLS.APTEKA.2011(v1.3.3)_INDEX.STATION.2012(v2.0)" xfId="252"/>
    <cellStyle name="_пр 5 тариф RAB_NADB.JNVLS.APTEKA.2011(v1.3.3)_INDEX.STATION.2012(v2.1)" xfId="253"/>
    <cellStyle name="_пр 5 тариф RAB_NADB.JNVLS.APTEKA.2011(v1.3.3)_TEPLO.PREDEL.2012.M(v1.1)_test" xfId="254"/>
    <cellStyle name="_пр 5 тариф RAB_NADB.JNVLS.APTEKA.2011(v1.3.4)" xfId="255"/>
    <cellStyle name="_пр 5 тариф RAB_NADB.JNVLS.APTEKA.2011(v1.3.4)_46TE.2011(v1.0)" xfId="256"/>
    <cellStyle name="_пр 5 тариф RAB_NADB.JNVLS.APTEKA.2011(v1.3.4)_INDEX.STATION.2012(v1.0)_" xfId="257"/>
    <cellStyle name="_пр 5 тариф RAB_NADB.JNVLS.APTEKA.2011(v1.3.4)_INDEX.STATION.2012(v2.0)" xfId="258"/>
    <cellStyle name="_пр 5 тариф RAB_NADB.JNVLS.APTEKA.2011(v1.3.4)_INDEX.STATION.2012(v2.1)" xfId="259"/>
    <cellStyle name="_пр 5 тариф RAB_NADB.JNVLS.APTEKA.2011(v1.3.4)_TEPLO.PREDEL.2012.M(v1.1)_test" xfId="260"/>
    <cellStyle name="_пр 5 тариф RAB_PASSPORT.TEPLO.PROIZV(v2.1)" xfId="261"/>
    <cellStyle name="_пр 5 тариф RAB_PREDEL.JKH.UTV.2011(v1.0.1)" xfId="262"/>
    <cellStyle name="_пр 5 тариф RAB_PREDEL.JKH.UTV.2011(v1.0.1)_46TE.2011(v1.0)" xfId="263"/>
    <cellStyle name="_пр 5 тариф RAB_PREDEL.JKH.UTV.2011(v1.0.1)_INDEX.STATION.2012(v1.0)_" xfId="264"/>
    <cellStyle name="_пр 5 тариф RAB_PREDEL.JKH.UTV.2011(v1.0.1)_INDEX.STATION.2012(v2.0)" xfId="265"/>
    <cellStyle name="_пр 5 тариф RAB_PREDEL.JKH.UTV.2011(v1.0.1)_INDEX.STATION.2012(v2.1)" xfId="266"/>
    <cellStyle name="_пр 5 тариф RAB_PREDEL.JKH.UTV.2011(v1.0.1)_TEPLO.PREDEL.2012.M(v1.1)_test" xfId="267"/>
    <cellStyle name="_пр 5 тариф RAB_PREDEL.JKH.UTV.2011(v1.1)" xfId="268"/>
    <cellStyle name="_пр 5 тариф RAB_REP.BLR.2012(v1.0)" xfId="269"/>
    <cellStyle name="_пр 5 тариф RAB_TEPLO.PREDEL.2012.M(v1.1)" xfId="270"/>
    <cellStyle name="_пр 5 тариф RAB_TEST.TEMPLATE" xfId="271"/>
    <cellStyle name="_пр 5 тариф RAB_UPDATE.46EE.2011.TO.1.1" xfId="272"/>
    <cellStyle name="_пр 5 тариф RAB_UPDATE.46TE.2011.TO.1.1" xfId="273"/>
    <cellStyle name="_пр 5 тариф RAB_UPDATE.46TE.2011.TO.1.2" xfId="274"/>
    <cellStyle name="_пр 5 тариф RAB_UPDATE.BALANCE.WARM.2011YEAR.TO.1.1" xfId="275"/>
    <cellStyle name="_пр 5 тариф RAB_UPDATE.BALANCE.WARM.2011YEAR.TO.1.1_46TE.2011(v1.0)" xfId="276"/>
    <cellStyle name="_пр 5 тариф RAB_UPDATE.BALANCE.WARM.2011YEAR.TO.1.1_INDEX.STATION.2012(v1.0)_" xfId="277"/>
    <cellStyle name="_пр 5 тариф RAB_UPDATE.BALANCE.WARM.2011YEAR.TO.1.1_INDEX.STATION.2012(v2.0)" xfId="278"/>
    <cellStyle name="_пр 5 тариф RAB_UPDATE.BALANCE.WARM.2011YEAR.TO.1.1_INDEX.STATION.2012(v2.1)" xfId="279"/>
    <cellStyle name="_пр 5 тариф RAB_UPDATE.BALANCE.WARM.2011YEAR.TO.1.1_OREP.KU.2011.MONTHLY.02(v1.1)" xfId="280"/>
    <cellStyle name="_пр 5 тариф RAB_UPDATE.BALANCE.WARM.2011YEAR.TO.1.1_TEPLO.PREDEL.2012.M(v1.1)_test" xfId="281"/>
    <cellStyle name="_пр 5 тариф RAB_UPDATE.BALANCE.WARM.2011YEAR.TO.1.1_Таблицы ЭЭ  в РЭК" xfId="282"/>
    <cellStyle name="_пр 5 тариф RAB_UPDATE.NADB.JNVLS.APTEKA.2011.TO.1.3.4" xfId="283"/>
    <cellStyle name="_Предожение _ДБП_2009 г ( согласованные БП)  (2)" xfId="284"/>
    <cellStyle name="_Предожение _ДБП_2009 г ( согласованные БП)  (2)_Новая инструкция1_фст" xfId="285"/>
    <cellStyle name="_Приложение 2 0806 факт" xfId="286"/>
    <cellStyle name="_Приложение МТС-3-КС" xfId="287"/>
    <cellStyle name="_Приложение МТС-3-КС_Новая инструкция1_фст" xfId="288"/>
    <cellStyle name="_Приложение-МТС--2-1" xfId="289"/>
    <cellStyle name="_Приложение-МТС--2-1_Новая инструкция1_фст" xfId="290"/>
    <cellStyle name="_Расчет RAB_22072008" xfId="291"/>
    <cellStyle name="_Расчет RAB_22072008 2" xfId="292"/>
    <cellStyle name="_Расчет RAB_22072008 2_OREP.KU.2011.MONTHLY.02(v0.1)" xfId="293"/>
    <cellStyle name="_Расчет RAB_22072008 2_OREP.KU.2011.MONTHLY.02(v0.4)" xfId="294"/>
    <cellStyle name="_Расчет RAB_22072008 2_OREP.KU.2011.MONTHLY.11(v1.4)" xfId="295"/>
    <cellStyle name="_Расчет RAB_22072008 2_UPDATE.OREP.KU.2011.MONTHLY.02.TO.1.2" xfId="296"/>
    <cellStyle name="_Расчет RAB_22072008_46EE.2011(v1.0)" xfId="297"/>
    <cellStyle name="_Расчет RAB_22072008_46EE.2011(v1.0)_46TE.2011(v1.0)" xfId="298"/>
    <cellStyle name="_Расчет RAB_22072008_46EE.2011(v1.0)_INDEX.STATION.2012(v1.0)_" xfId="299"/>
    <cellStyle name="_Расчет RAB_22072008_46EE.2011(v1.0)_INDEX.STATION.2012(v2.0)" xfId="300"/>
    <cellStyle name="_Расчет RAB_22072008_46EE.2011(v1.0)_INDEX.STATION.2012(v2.1)" xfId="301"/>
    <cellStyle name="_Расчет RAB_22072008_46EE.2011(v1.0)_TEPLO.PREDEL.2012.M(v1.1)_test" xfId="302"/>
    <cellStyle name="_Расчет RAB_22072008_46EE.2011(v1.2)" xfId="303"/>
    <cellStyle name="_Расчет RAB_22072008_46EP.2012(v0.1)" xfId="304"/>
    <cellStyle name="_Расчет RAB_22072008_46TE.2011(v1.0)" xfId="305"/>
    <cellStyle name="_Расчет RAB_22072008_ARMRAZR" xfId="306"/>
    <cellStyle name="_Расчет RAB_22072008_BALANCE.WARM.2010.FACT(v1.0)" xfId="307"/>
    <cellStyle name="_Расчет RAB_22072008_BALANCE.WARM.2010.PLAN" xfId="308"/>
    <cellStyle name="_Расчет RAB_22072008_BALANCE.WARM.2011YEAR(v0.7)" xfId="309"/>
    <cellStyle name="_Расчет RAB_22072008_BALANCE.WARM.2011YEAR.NEW.UPDATE.SCHEME" xfId="310"/>
    <cellStyle name="_Расчет RAB_22072008_EE.2REK.P2011.4.78(v0.3)" xfId="311"/>
    <cellStyle name="_Расчет RAB_22072008_FORM910.2012(v1.1)" xfId="312"/>
    <cellStyle name="_Расчет RAB_22072008_INVEST.EE.PLAN.4.78(v0.1)" xfId="313"/>
    <cellStyle name="_Расчет RAB_22072008_INVEST.EE.PLAN.4.78(v0.3)" xfId="314"/>
    <cellStyle name="_Расчет RAB_22072008_INVEST.EE.PLAN.4.78(v1.0)" xfId="315"/>
    <cellStyle name="_Расчет RAB_22072008_INVEST.PLAN.4.78(v0.1)" xfId="316"/>
    <cellStyle name="_Расчет RAB_22072008_INVEST.WARM.PLAN.4.78(v0.1)" xfId="317"/>
    <cellStyle name="_Расчет RAB_22072008_INVEST_WARM_PLAN" xfId="318"/>
    <cellStyle name="_Расчет RAB_22072008_NADB.JNVLS.APTEKA.2011(v1.3.3)" xfId="319"/>
    <cellStyle name="_Расчет RAB_22072008_NADB.JNVLS.APTEKA.2011(v1.3.3)_46TE.2011(v1.0)" xfId="320"/>
    <cellStyle name="_Расчет RAB_22072008_NADB.JNVLS.APTEKA.2011(v1.3.3)_INDEX.STATION.2012(v1.0)_" xfId="321"/>
    <cellStyle name="_Расчет RAB_22072008_NADB.JNVLS.APTEKA.2011(v1.3.3)_INDEX.STATION.2012(v2.0)" xfId="322"/>
    <cellStyle name="_Расчет RAB_22072008_NADB.JNVLS.APTEKA.2011(v1.3.3)_INDEX.STATION.2012(v2.1)" xfId="323"/>
    <cellStyle name="_Расчет RAB_22072008_NADB.JNVLS.APTEKA.2011(v1.3.3)_TEPLO.PREDEL.2012.M(v1.1)_test" xfId="324"/>
    <cellStyle name="_Расчет RAB_22072008_NADB.JNVLS.APTEKA.2011(v1.3.4)" xfId="325"/>
    <cellStyle name="_Расчет RAB_22072008_NADB.JNVLS.APTEKA.2011(v1.3.4)_46TE.2011(v1.0)" xfId="326"/>
    <cellStyle name="_Расчет RAB_22072008_NADB.JNVLS.APTEKA.2011(v1.3.4)_INDEX.STATION.2012(v1.0)_" xfId="327"/>
    <cellStyle name="_Расчет RAB_22072008_NADB.JNVLS.APTEKA.2011(v1.3.4)_INDEX.STATION.2012(v2.0)" xfId="328"/>
    <cellStyle name="_Расчет RAB_22072008_NADB.JNVLS.APTEKA.2011(v1.3.4)_INDEX.STATION.2012(v2.1)" xfId="329"/>
    <cellStyle name="_Расчет RAB_22072008_NADB.JNVLS.APTEKA.2011(v1.3.4)_TEPLO.PREDEL.2012.M(v1.1)_test" xfId="330"/>
    <cellStyle name="_Расчет RAB_22072008_PASSPORT.TEPLO.PROIZV(v2.1)" xfId="331"/>
    <cellStyle name="_Расчет RAB_22072008_PREDEL.JKH.UTV.2011(v1.0.1)" xfId="332"/>
    <cellStyle name="_Расчет RAB_22072008_PREDEL.JKH.UTV.2011(v1.0.1)_46TE.2011(v1.0)" xfId="333"/>
    <cellStyle name="_Расчет RAB_22072008_PREDEL.JKH.UTV.2011(v1.0.1)_INDEX.STATION.2012(v1.0)_" xfId="334"/>
    <cellStyle name="_Расчет RAB_22072008_PREDEL.JKH.UTV.2011(v1.0.1)_INDEX.STATION.2012(v2.0)" xfId="335"/>
    <cellStyle name="_Расчет RAB_22072008_PREDEL.JKH.UTV.2011(v1.0.1)_INDEX.STATION.2012(v2.1)" xfId="336"/>
    <cellStyle name="_Расчет RAB_22072008_PREDEL.JKH.UTV.2011(v1.0.1)_TEPLO.PREDEL.2012.M(v1.1)_test" xfId="337"/>
    <cellStyle name="_Расчет RAB_22072008_PREDEL.JKH.UTV.2011(v1.1)" xfId="338"/>
    <cellStyle name="_Расчет RAB_22072008_REP.BLR.2012(v1.0)" xfId="339"/>
    <cellStyle name="_Расчет RAB_22072008_TEPLO.PREDEL.2012.M(v1.1)" xfId="340"/>
    <cellStyle name="_Расчет RAB_22072008_TEST.TEMPLATE" xfId="341"/>
    <cellStyle name="_Расчет RAB_22072008_UPDATE.46EE.2011.TO.1.1" xfId="342"/>
    <cellStyle name="_Расчет RAB_22072008_UPDATE.46TE.2011.TO.1.1" xfId="343"/>
    <cellStyle name="_Расчет RAB_22072008_UPDATE.46TE.2011.TO.1.2" xfId="344"/>
    <cellStyle name="_Расчет RAB_22072008_UPDATE.BALANCE.WARM.2011YEAR.TO.1.1" xfId="345"/>
    <cellStyle name="_Расчет RAB_22072008_UPDATE.BALANCE.WARM.2011YEAR.TO.1.1_46TE.2011(v1.0)" xfId="346"/>
    <cellStyle name="_Расчет RAB_22072008_UPDATE.BALANCE.WARM.2011YEAR.TO.1.1_INDEX.STATION.2012(v1.0)_" xfId="347"/>
    <cellStyle name="_Расчет RAB_22072008_UPDATE.BALANCE.WARM.2011YEAR.TO.1.1_INDEX.STATION.2012(v2.0)" xfId="348"/>
    <cellStyle name="_Расчет RAB_22072008_UPDATE.BALANCE.WARM.2011YEAR.TO.1.1_INDEX.STATION.2012(v2.1)" xfId="349"/>
    <cellStyle name="_Расчет RAB_22072008_UPDATE.BALANCE.WARM.2011YEAR.TO.1.1_OREP.KU.2011.MONTHLY.02(v1.1)" xfId="350"/>
    <cellStyle name="_Расчет RAB_22072008_UPDATE.BALANCE.WARM.2011YEAR.TO.1.1_TEPLO.PREDEL.2012.M(v1.1)_test" xfId="351"/>
    <cellStyle name="_Расчет RAB_22072008_UPDATE.BALANCE.WARM.2011YEAR.TO.1.1_Таблицы ЭЭ  в РЭК" xfId="352"/>
    <cellStyle name="_Расчет RAB_22072008_UPDATE.NADB.JNVLS.APTEKA.2011.TO.1.3.4" xfId="353"/>
    <cellStyle name="_Расчет RAB_Лен и МОЭСК_с 2010 года_14.04.2009_со сглаж_version 3.0_без ФСК" xfId="354"/>
    <cellStyle name="_Расчет RAB_Лен и МОЭСК_с 2010 года_14.04.2009_со сглаж_version 3.0_без ФСК 2" xfId="355"/>
    <cellStyle name="_Расчет RAB_Лен и МОЭСК_с 2010 года_14.04.2009_со сглаж_version 3.0_без ФСК 2_OREP.KU.2011.MONTHLY.02(v0.1)" xfId="356"/>
    <cellStyle name="_Расчет RAB_Лен и МОЭСК_с 2010 года_14.04.2009_со сглаж_version 3.0_без ФСК 2_OREP.KU.2011.MONTHLY.02(v0.4)" xfId="357"/>
    <cellStyle name="_Расчет RAB_Лен и МОЭСК_с 2010 года_14.04.2009_со сглаж_version 3.0_без ФСК 2_OREP.KU.2011.MONTHLY.11(v1.4)" xfId="358"/>
    <cellStyle name="_Расчет RAB_Лен и МОЭСК_с 2010 года_14.04.2009_со сглаж_version 3.0_без ФСК 2_UPDATE.OREP.KU.2011.MONTHLY.02.TO.1.2" xfId="359"/>
    <cellStyle name="_Расчет RAB_Лен и МОЭСК_с 2010 года_14.04.2009_со сглаж_version 3.0_без ФСК_46EE.2011(v1.0)" xfId="360"/>
    <cellStyle name="_Расчет RAB_Лен и МОЭСК_с 2010 года_14.04.2009_со сглаж_version 3.0_без ФСК_46EE.2011(v1.0)_46TE.2011(v1.0)" xfId="361"/>
    <cellStyle name="_Расчет RAB_Лен и МОЭСК_с 2010 года_14.04.2009_со сглаж_version 3.0_без ФСК_46EE.2011(v1.0)_INDEX.STATION.2012(v1.0)_" xfId="362"/>
    <cellStyle name="_Расчет RAB_Лен и МОЭСК_с 2010 года_14.04.2009_со сглаж_version 3.0_без ФСК_46EE.2011(v1.0)_INDEX.STATION.2012(v2.0)" xfId="363"/>
    <cellStyle name="_Расчет RAB_Лен и МОЭСК_с 2010 года_14.04.2009_со сглаж_version 3.0_без ФСК_46EE.2011(v1.0)_INDEX.STATION.2012(v2.1)" xfId="364"/>
    <cellStyle name="_Расчет RAB_Лен и МОЭСК_с 2010 года_14.04.2009_со сглаж_version 3.0_без ФСК_46EE.2011(v1.0)_TEPLO.PREDEL.2012.M(v1.1)_test" xfId="365"/>
    <cellStyle name="_Расчет RAB_Лен и МОЭСК_с 2010 года_14.04.2009_со сглаж_version 3.0_без ФСК_46EE.2011(v1.2)" xfId="366"/>
    <cellStyle name="_Расчет RAB_Лен и МОЭСК_с 2010 года_14.04.2009_со сглаж_version 3.0_без ФСК_46EP.2012(v0.1)" xfId="367"/>
    <cellStyle name="_Расчет RAB_Лен и МОЭСК_с 2010 года_14.04.2009_со сглаж_version 3.0_без ФСК_46TE.2011(v1.0)" xfId="368"/>
    <cellStyle name="_Расчет RAB_Лен и МОЭСК_с 2010 года_14.04.2009_со сглаж_version 3.0_без ФСК_ARMRAZR" xfId="369"/>
    <cellStyle name="_Расчет RAB_Лен и МОЭСК_с 2010 года_14.04.2009_со сглаж_version 3.0_без ФСК_BALANCE.WARM.2010.FACT(v1.0)" xfId="370"/>
    <cellStyle name="_Расчет RAB_Лен и МОЭСК_с 2010 года_14.04.2009_со сглаж_version 3.0_без ФСК_BALANCE.WARM.2010.PLAN" xfId="371"/>
    <cellStyle name="_Расчет RAB_Лен и МОЭСК_с 2010 года_14.04.2009_со сглаж_version 3.0_без ФСК_BALANCE.WARM.2011YEAR(v0.7)" xfId="372"/>
    <cellStyle name="_Расчет RAB_Лен и МОЭСК_с 2010 года_14.04.2009_со сглаж_version 3.0_без ФСК_BALANCE.WARM.2011YEAR.NEW.UPDATE.SCHEME" xfId="373"/>
    <cellStyle name="_Расчет RAB_Лен и МОЭСК_с 2010 года_14.04.2009_со сглаж_version 3.0_без ФСК_EE.2REK.P2011.4.78(v0.3)" xfId="374"/>
    <cellStyle name="_Расчет RAB_Лен и МОЭСК_с 2010 года_14.04.2009_со сглаж_version 3.0_без ФСК_FORM910.2012(v1.1)" xfId="375"/>
    <cellStyle name="_Расчет RAB_Лен и МОЭСК_с 2010 года_14.04.2009_со сглаж_version 3.0_без ФСК_INVEST.EE.PLAN.4.78(v0.1)" xfId="376"/>
    <cellStyle name="_Расчет RAB_Лен и МОЭСК_с 2010 года_14.04.2009_со сглаж_version 3.0_без ФСК_INVEST.EE.PLAN.4.78(v0.3)" xfId="377"/>
    <cellStyle name="_Расчет RAB_Лен и МОЭСК_с 2010 года_14.04.2009_со сглаж_version 3.0_без ФСК_INVEST.EE.PLAN.4.78(v1.0)" xfId="378"/>
    <cellStyle name="_Расчет RAB_Лен и МОЭСК_с 2010 года_14.04.2009_со сглаж_version 3.0_без ФСК_INVEST.PLAN.4.78(v0.1)" xfId="379"/>
    <cellStyle name="_Расчет RAB_Лен и МОЭСК_с 2010 года_14.04.2009_со сглаж_version 3.0_без ФСК_INVEST.WARM.PLAN.4.78(v0.1)" xfId="380"/>
    <cellStyle name="_Расчет RAB_Лен и МОЭСК_с 2010 года_14.04.2009_со сглаж_version 3.0_без ФСК_INVEST_WARM_PLAN" xfId="381"/>
    <cellStyle name="_Расчет RAB_Лен и МОЭСК_с 2010 года_14.04.2009_со сглаж_version 3.0_без ФСК_NADB.JNVLS.APTEKA.2011(v1.3.3)" xfId="382"/>
    <cellStyle name="_Расчет RAB_Лен и МОЭСК_с 2010 года_14.04.2009_со сглаж_version 3.0_без ФСК_NADB.JNVLS.APTEKA.2011(v1.3.3)_46TE.2011(v1.0)" xfId="383"/>
    <cellStyle name="_Расчет RAB_Лен и МОЭСК_с 2010 года_14.04.2009_со сглаж_version 3.0_без ФСК_NADB.JNVLS.APTEKA.2011(v1.3.3)_INDEX.STATION.2012(v1.0)_" xfId="384"/>
    <cellStyle name="_Расчет RAB_Лен и МОЭСК_с 2010 года_14.04.2009_со сглаж_version 3.0_без ФСК_NADB.JNVLS.APTEKA.2011(v1.3.3)_INDEX.STATION.2012(v2.0)" xfId="385"/>
    <cellStyle name="_Расчет RAB_Лен и МОЭСК_с 2010 года_14.04.2009_со сглаж_version 3.0_без ФСК_NADB.JNVLS.APTEKA.2011(v1.3.3)_INDEX.STATION.2012(v2.1)" xfId="386"/>
    <cellStyle name="_Расчет RAB_Лен и МОЭСК_с 2010 года_14.04.2009_со сглаж_version 3.0_без ФСК_NADB.JNVLS.APTEKA.2011(v1.3.3)_TEPLO.PREDEL.2012.M(v1.1)_test" xfId="387"/>
    <cellStyle name="_Расчет RAB_Лен и МОЭСК_с 2010 года_14.04.2009_со сглаж_version 3.0_без ФСК_NADB.JNVLS.APTEKA.2011(v1.3.4)" xfId="388"/>
    <cellStyle name="_Расчет RAB_Лен и МОЭСК_с 2010 года_14.04.2009_со сглаж_version 3.0_без ФСК_NADB.JNVLS.APTEKA.2011(v1.3.4)_46TE.2011(v1.0)" xfId="389"/>
    <cellStyle name="_Расчет RAB_Лен и МОЭСК_с 2010 года_14.04.2009_со сглаж_version 3.0_без ФСК_NADB.JNVLS.APTEKA.2011(v1.3.4)_INDEX.STATION.2012(v1.0)_" xfId="390"/>
    <cellStyle name="_Расчет RAB_Лен и МОЭСК_с 2010 года_14.04.2009_со сглаж_version 3.0_без ФСК_NADB.JNVLS.APTEKA.2011(v1.3.4)_INDEX.STATION.2012(v2.0)" xfId="391"/>
    <cellStyle name="_Расчет RAB_Лен и МОЭСК_с 2010 года_14.04.2009_со сглаж_version 3.0_без ФСК_NADB.JNVLS.APTEKA.2011(v1.3.4)_INDEX.STATION.2012(v2.1)" xfId="392"/>
    <cellStyle name="_Расчет RAB_Лен и МОЭСК_с 2010 года_14.04.2009_со сглаж_version 3.0_без ФСК_NADB.JNVLS.APTEKA.2011(v1.3.4)_TEPLO.PREDEL.2012.M(v1.1)_test" xfId="393"/>
    <cellStyle name="_Расчет RAB_Лен и МОЭСК_с 2010 года_14.04.2009_со сглаж_version 3.0_без ФСК_PASSPORT.TEPLO.PROIZV(v2.1)" xfId="394"/>
    <cellStyle name="_Расчет RAB_Лен и МОЭСК_с 2010 года_14.04.2009_со сглаж_version 3.0_без ФСК_PREDEL.JKH.UTV.2011(v1.0.1)" xfId="395"/>
    <cellStyle name="_Расчет RAB_Лен и МОЭСК_с 2010 года_14.04.2009_со сглаж_version 3.0_без ФСК_PREDEL.JKH.UTV.2011(v1.0.1)_46TE.2011(v1.0)" xfId="396"/>
    <cellStyle name="_Расчет RAB_Лен и МОЭСК_с 2010 года_14.04.2009_со сглаж_version 3.0_без ФСК_PREDEL.JKH.UTV.2011(v1.0.1)_INDEX.STATION.2012(v1.0)_" xfId="397"/>
    <cellStyle name="_Расчет RAB_Лен и МОЭСК_с 2010 года_14.04.2009_со сглаж_version 3.0_без ФСК_PREDEL.JKH.UTV.2011(v1.0.1)_INDEX.STATION.2012(v2.0)" xfId="398"/>
    <cellStyle name="_Расчет RAB_Лен и МОЭСК_с 2010 года_14.04.2009_со сглаж_version 3.0_без ФСК_PREDEL.JKH.UTV.2011(v1.0.1)_INDEX.STATION.2012(v2.1)" xfId="399"/>
    <cellStyle name="_Расчет RAB_Лен и МОЭСК_с 2010 года_14.04.2009_со сглаж_version 3.0_без ФСК_PREDEL.JKH.UTV.2011(v1.0.1)_TEPLO.PREDEL.2012.M(v1.1)_test" xfId="400"/>
    <cellStyle name="_Расчет RAB_Лен и МОЭСК_с 2010 года_14.04.2009_со сглаж_version 3.0_без ФСК_PREDEL.JKH.UTV.2011(v1.1)" xfId="401"/>
    <cellStyle name="_Расчет RAB_Лен и МОЭСК_с 2010 года_14.04.2009_со сглаж_version 3.0_без ФСК_REP.BLR.2012(v1.0)" xfId="402"/>
    <cellStyle name="_Расчет RAB_Лен и МОЭСК_с 2010 года_14.04.2009_со сглаж_version 3.0_без ФСК_TEPLO.PREDEL.2012.M(v1.1)" xfId="403"/>
    <cellStyle name="_Расчет RAB_Лен и МОЭСК_с 2010 года_14.04.2009_со сглаж_version 3.0_без ФСК_TEST.TEMPLATE" xfId="404"/>
    <cellStyle name="_Расчет RAB_Лен и МОЭСК_с 2010 года_14.04.2009_со сглаж_version 3.0_без ФСК_UPDATE.46EE.2011.TO.1.1" xfId="405"/>
    <cellStyle name="_Расчет RAB_Лен и МОЭСК_с 2010 года_14.04.2009_со сглаж_version 3.0_без ФСК_UPDATE.46TE.2011.TO.1.1" xfId="406"/>
    <cellStyle name="_Расчет RAB_Лен и МОЭСК_с 2010 года_14.04.2009_со сглаж_version 3.0_без ФСК_UPDATE.46TE.2011.TO.1.2" xfId="407"/>
    <cellStyle name="_Расчет RAB_Лен и МОЭСК_с 2010 года_14.04.2009_со сглаж_version 3.0_без ФСК_UPDATE.BALANCE.WARM.2011YEAR.TO.1.1" xfId="408"/>
    <cellStyle name="_Расчет RAB_Лен и МОЭСК_с 2010 года_14.04.2009_со сглаж_version 3.0_без ФСК_UPDATE.BALANCE.WARM.2011YEAR.TO.1.1_46TE.2011(v1.0)" xfId="409"/>
    <cellStyle name="_Расчет RAB_Лен и МОЭСК_с 2010 года_14.04.2009_со сглаж_version 3.0_без ФСК_UPDATE.BALANCE.WARM.2011YEAR.TO.1.1_INDEX.STATION.2012(v1.0)_" xfId="410"/>
    <cellStyle name="_Расчет RAB_Лен и МОЭСК_с 2010 года_14.04.2009_со сглаж_version 3.0_без ФСК_UPDATE.BALANCE.WARM.2011YEAR.TO.1.1_INDEX.STATION.2012(v2.0)" xfId="411"/>
    <cellStyle name="_Расчет RAB_Лен и МОЭСК_с 2010 года_14.04.2009_со сглаж_version 3.0_без ФСК_UPDATE.BALANCE.WARM.2011YEAR.TO.1.1_INDEX.STATION.2012(v2.1)" xfId="412"/>
    <cellStyle name="_Расчет RAB_Лен и МОЭСК_с 2010 года_14.04.2009_со сглаж_version 3.0_без ФСК_UPDATE.BALANCE.WARM.2011YEAR.TO.1.1_OREP.KU.2011.MONTHLY.02(v1.1)" xfId="413"/>
    <cellStyle name="_Расчет RAB_Лен и МОЭСК_с 2010 года_14.04.2009_со сглаж_version 3.0_без ФСК_UPDATE.BALANCE.WARM.2011YEAR.TO.1.1_TEPLO.PREDEL.2012.M(v1.1)_test" xfId="414"/>
    <cellStyle name="_Расчет RAB_Лен и МОЭСК_с 2010 года_14.04.2009_со сглаж_version 3.0_без ФСК_UPDATE.BALANCE.WARM.2011YEAR.TO.1.1_Таблицы ЭЭ  в РЭК" xfId="415"/>
    <cellStyle name="_Расчет RAB_Лен и МОЭСК_с 2010 года_14.04.2009_со сглаж_version 3.0_без ФСК_UPDATE.NADB.JNVLS.APTEKA.2011.TO.1.3.4" xfId="416"/>
    <cellStyle name="_Свод по ИПР (2)" xfId="417"/>
    <cellStyle name="_Свод по ИПР (2)_Новая инструкция1_фст" xfId="418"/>
    <cellStyle name="_Справочник затрат_ЛХ_20.10.05" xfId="419"/>
    <cellStyle name="_таблицы для расчетов28-04-08_2006-2009_прибыль корр_по ИА" xfId="420"/>
    <cellStyle name="_таблицы для расчетов28-04-08_2006-2009_прибыль корр_по ИА_Новая инструкция1_фст" xfId="421"/>
    <cellStyle name="_таблицы для расчетов28-04-08_2006-2009с ИА" xfId="422"/>
    <cellStyle name="_таблицы для расчетов28-04-08_2006-2009с ИА_Новая инструкция1_фст" xfId="423"/>
    <cellStyle name="_Форма 6  РТК.xls(отчет по Адр пр. ЛО)" xfId="424"/>
    <cellStyle name="_Форма 6  РТК.xls(отчет по Адр пр. ЛО)_Новая инструкция1_фст" xfId="425"/>
    <cellStyle name="_Формат разбивки по МРСК_РСК" xfId="426"/>
    <cellStyle name="_Формат разбивки по МРСК_РСК_Новая инструкция1_фст" xfId="427"/>
    <cellStyle name="_Формат_для Согласования" xfId="428"/>
    <cellStyle name="_Формат_для Согласования_Новая инструкция1_фст" xfId="429"/>
    <cellStyle name="_ХХХ Прил 2 Формы бюджетных документов 2007" xfId="430"/>
    <cellStyle name="_экон.форм-т ВО 1 с разбивкой" xfId="431"/>
    <cellStyle name="_экон.форм-т ВО 1 с разбивкой_Новая инструкция1_фст" xfId="432"/>
    <cellStyle name="’К‰Э [0.00]" xfId="433"/>
    <cellStyle name="”€ќђќ‘ћ‚›‰" xfId="435"/>
    <cellStyle name="”€љ‘€ђћ‚ђќќ›‰" xfId="436"/>
    <cellStyle name="”ќђќ‘ћ‚›‰" xfId="437"/>
    <cellStyle name="”љ‘ђћ‚ђќќ›‰" xfId="438"/>
    <cellStyle name="„…ќ…†ќ›‰" xfId="439"/>
    <cellStyle name="€’ћѓћ‚›‰" xfId="442"/>
    <cellStyle name="‡ђѓћ‹ћ‚ћљ1" xfId="440"/>
    <cellStyle name="‡ђѓћ‹ћ‚ћљ2" xfId="441"/>
    <cellStyle name="’ћѓћ‚›‰" xfId="434"/>
    <cellStyle name="1Normal" xfId="443"/>
    <cellStyle name="20% - Accent1" xfId="444"/>
    <cellStyle name="20% - Accent1 2" xfId="445"/>
    <cellStyle name="20% - Accent1 2 2" xfId="2055"/>
    <cellStyle name="20% - Accent1 3" xfId="446"/>
    <cellStyle name="20% - Accent1 3 2" xfId="2056"/>
    <cellStyle name="20% - Accent1 4" xfId="2054"/>
    <cellStyle name="20% - Accent1_46EE.2011(v1.0)" xfId="447"/>
    <cellStyle name="20% - Accent2" xfId="448"/>
    <cellStyle name="20% - Accent2 2" xfId="449"/>
    <cellStyle name="20% - Accent2 2 2" xfId="2058"/>
    <cellStyle name="20% - Accent2 3" xfId="450"/>
    <cellStyle name="20% - Accent2 3 2" xfId="2059"/>
    <cellStyle name="20% - Accent2 4" xfId="2057"/>
    <cellStyle name="20% - Accent2_46EE.2011(v1.0)" xfId="451"/>
    <cellStyle name="20% - Accent3" xfId="452"/>
    <cellStyle name="20% - Accent3 2" xfId="453"/>
    <cellStyle name="20% - Accent3 2 2" xfId="2061"/>
    <cellStyle name="20% - Accent3 3" xfId="454"/>
    <cellStyle name="20% - Accent3 3 2" xfId="2062"/>
    <cellStyle name="20% - Accent3 4" xfId="2060"/>
    <cellStyle name="20% - Accent3_46EE.2011(v1.0)" xfId="455"/>
    <cellStyle name="20% - Accent4" xfId="456"/>
    <cellStyle name="20% - Accent4 2" xfId="457"/>
    <cellStyle name="20% - Accent4 2 2" xfId="2064"/>
    <cellStyle name="20% - Accent4 3" xfId="458"/>
    <cellStyle name="20% - Accent4 3 2" xfId="2065"/>
    <cellStyle name="20% - Accent4 4" xfId="2063"/>
    <cellStyle name="20% - Accent4_46EE.2011(v1.0)" xfId="459"/>
    <cellStyle name="20% - Accent5" xfId="460"/>
    <cellStyle name="20% - Accent5 2" xfId="461"/>
    <cellStyle name="20% - Accent5 2 2" xfId="2067"/>
    <cellStyle name="20% - Accent5 3" xfId="462"/>
    <cellStyle name="20% - Accent5 3 2" xfId="2068"/>
    <cellStyle name="20% - Accent5 4" xfId="2066"/>
    <cellStyle name="20% - Accent5_46EE.2011(v1.0)" xfId="463"/>
    <cellStyle name="20% - Accent6" xfId="464"/>
    <cellStyle name="20% - Accent6 2" xfId="465"/>
    <cellStyle name="20% - Accent6 2 2" xfId="2070"/>
    <cellStyle name="20% - Accent6 3" xfId="466"/>
    <cellStyle name="20% - Accent6 3 2" xfId="2071"/>
    <cellStyle name="20% - Accent6 4" xfId="2069"/>
    <cellStyle name="20% - Accent6_46EE.2011(v1.0)" xfId="467"/>
    <cellStyle name="20% - Акцент1 10" xfId="468"/>
    <cellStyle name="20% - Акцент1 10 2" xfId="2072"/>
    <cellStyle name="20% - Акцент1 2" xfId="469"/>
    <cellStyle name="20% - Акцент1 2 2" xfId="470"/>
    <cellStyle name="20% - Акцент1 2 2 2" xfId="2074"/>
    <cellStyle name="20% - Акцент1 2 3" xfId="471"/>
    <cellStyle name="20% - Акцент1 2 3 2" xfId="2075"/>
    <cellStyle name="20% - Акцент1 2 4" xfId="2073"/>
    <cellStyle name="20% - Акцент1 2_46EE.2011(v1.0)" xfId="472"/>
    <cellStyle name="20% - Акцент1 3" xfId="473"/>
    <cellStyle name="20% - Акцент1 3 2" xfId="474"/>
    <cellStyle name="20% - Акцент1 3 2 2" xfId="2077"/>
    <cellStyle name="20% - Акцент1 3 3" xfId="475"/>
    <cellStyle name="20% - Акцент1 3 3 2" xfId="2078"/>
    <cellStyle name="20% - Акцент1 3 4" xfId="2076"/>
    <cellStyle name="20% - Акцент1 3_46EE.2011(v1.0)" xfId="476"/>
    <cellStyle name="20% - Акцент1 4" xfId="477"/>
    <cellStyle name="20% - Акцент1 4 2" xfId="478"/>
    <cellStyle name="20% - Акцент1 4 2 2" xfId="2080"/>
    <cellStyle name="20% - Акцент1 4 3" xfId="479"/>
    <cellStyle name="20% - Акцент1 4 3 2" xfId="2081"/>
    <cellStyle name="20% - Акцент1 4 4" xfId="2079"/>
    <cellStyle name="20% - Акцент1 4_46EE.2011(v1.0)" xfId="480"/>
    <cellStyle name="20% - Акцент1 5" xfId="481"/>
    <cellStyle name="20% - Акцент1 5 2" xfId="482"/>
    <cellStyle name="20% - Акцент1 5 2 2" xfId="2083"/>
    <cellStyle name="20% - Акцент1 5 3" xfId="483"/>
    <cellStyle name="20% - Акцент1 5 3 2" xfId="2084"/>
    <cellStyle name="20% - Акцент1 5 4" xfId="2082"/>
    <cellStyle name="20% - Акцент1 5_46EE.2011(v1.0)" xfId="484"/>
    <cellStyle name="20% - Акцент1 6" xfId="485"/>
    <cellStyle name="20% - Акцент1 6 2" xfId="486"/>
    <cellStyle name="20% - Акцент1 6 2 2" xfId="2086"/>
    <cellStyle name="20% - Акцент1 6 3" xfId="487"/>
    <cellStyle name="20% - Акцент1 6 3 2" xfId="2087"/>
    <cellStyle name="20% - Акцент1 6 4" xfId="2085"/>
    <cellStyle name="20% - Акцент1 6_46EE.2011(v1.0)" xfId="488"/>
    <cellStyle name="20% - Акцент1 7" xfId="489"/>
    <cellStyle name="20% - Акцент1 7 2" xfId="490"/>
    <cellStyle name="20% - Акцент1 7 2 2" xfId="2089"/>
    <cellStyle name="20% - Акцент1 7 3" xfId="491"/>
    <cellStyle name="20% - Акцент1 7 3 2" xfId="2090"/>
    <cellStyle name="20% - Акцент1 7 4" xfId="2088"/>
    <cellStyle name="20% - Акцент1 7_46EE.2011(v1.0)" xfId="492"/>
    <cellStyle name="20% - Акцент1 8" xfId="493"/>
    <cellStyle name="20% - Акцент1 8 2" xfId="494"/>
    <cellStyle name="20% - Акцент1 8 2 2" xfId="2092"/>
    <cellStyle name="20% - Акцент1 8 3" xfId="495"/>
    <cellStyle name="20% - Акцент1 8 3 2" xfId="2093"/>
    <cellStyle name="20% - Акцент1 8 4" xfId="2091"/>
    <cellStyle name="20% - Акцент1 8_46EE.2011(v1.0)" xfId="496"/>
    <cellStyle name="20% - Акцент1 9" xfId="497"/>
    <cellStyle name="20% - Акцент1 9 2" xfId="498"/>
    <cellStyle name="20% - Акцент1 9 2 2" xfId="2095"/>
    <cellStyle name="20% - Акцент1 9 3" xfId="499"/>
    <cellStyle name="20% - Акцент1 9 3 2" xfId="2096"/>
    <cellStyle name="20% - Акцент1 9 4" xfId="2094"/>
    <cellStyle name="20% - Акцент1 9_46EE.2011(v1.0)" xfId="500"/>
    <cellStyle name="20% - Акцент2 10" xfId="501"/>
    <cellStyle name="20% - Акцент2 10 2" xfId="2097"/>
    <cellStyle name="20% - Акцент2 2" xfId="502"/>
    <cellStyle name="20% - Акцент2 2 2" xfId="503"/>
    <cellStyle name="20% - Акцент2 2 2 2" xfId="2099"/>
    <cellStyle name="20% - Акцент2 2 3" xfId="504"/>
    <cellStyle name="20% - Акцент2 2 3 2" xfId="2100"/>
    <cellStyle name="20% - Акцент2 2 4" xfId="2098"/>
    <cellStyle name="20% - Акцент2 2_46EE.2011(v1.0)" xfId="505"/>
    <cellStyle name="20% - Акцент2 3" xfId="506"/>
    <cellStyle name="20% - Акцент2 3 2" xfId="507"/>
    <cellStyle name="20% - Акцент2 3 2 2" xfId="2102"/>
    <cellStyle name="20% - Акцент2 3 3" xfId="508"/>
    <cellStyle name="20% - Акцент2 3 3 2" xfId="2103"/>
    <cellStyle name="20% - Акцент2 3 4" xfId="2101"/>
    <cellStyle name="20% - Акцент2 3_46EE.2011(v1.0)" xfId="509"/>
    <cellStyle name="20% - Акцент2 4" xfId="510"/>
    <cellStyle name="20% - Акцент2 4 2" xfId="511"/>
    <cellStyle name="20% - Акцент2 4 2 2" xfId="2105"/>
    <cellStyle name="20% - Акцент2 4 3" xfId="512"/>
    <cellStyle name="20% - Акцент2 4 3 2" xfId="2106"/>
    <cellStyle name="20% - Акцент2 4 4" xfId="2104"/>
    <cellStyle name="20% - Акцент2 4_46EE.2011(v1.0)" xfId="513"/>
    <cellStyle name="20% - Акцент2 5" xfId="514"/>
    <cellStyle name="20% - Акцент2 5 2" xfId="515"/>
    <cellStyle name="20% - Акцент2 5 2 2" xfId="2108"/>
    <cellStyle name="20% - Акцент2 5 3" xfId="516"/>
    <cellStyle name="20% - Акцент2 5 3 2" xfId="2109"/>
    <cellStyle name="20% - Акцент2 5 4" xfId="2107"/>
    <cellStyle name="20% - Акцент2 5_46EE.2011(v1.0)" xfId="517"/>
    <cellStyle name="20% - Акцент2 6" xfId="518"/>
    <cellStyle name="20% - Акцент2 6 2" xfId="519"/>
    <cellStyle name="20% - Акцент2 6 2 2" xfId="2111"/>
    <cellStyle name="20% - Акцент2 6 3" xfId="520"/>
    <cellStyle name="20% - Акцент2 6 3 2" xfId="2112"/>
    <cellStyle name="20% - Акцент2 6 4" xfId="2110"/>
    <cellStyle name="20% - Акцент2 6_46EE.2011(v1.0)" xfId="521"/>
    <cellStyle name="20% - Акцент2 7" xfId="522"/>
    <cellStyle name="20% - Акцент2 7 2" xfId="523"/>
    <cellStyle name="20% - Акцент2 7 2 2" xfId="2114"/>
    <cellStyle name="20% - Акцент2 7 3" xfId="524"/>
    <cellStyle name="20% - Акцент2 7 3 2" xfId="2115"/>
    <cellStyle name="20% - Акцент2 7 4" xfId="2113"/>
    <cellStyle name="20% - Акцент2 7_46EE.2011(v1.0)" xfId="525"/>
    <cellStyle name="20% - Акцент2 8" xfId="526"/>
    <cellStyle name="20% - Акцент2 8 2" xfId="527"/>
    <cellStyle name="20% - Акцент2 8 2 2" xfId="2117"/>
    <cellStyle name="20% - Акцент2 8 3" xfId="528"/>
    <cellStyle name="20% - Акцент2 8 3 2" xfId="2118"/>
    <cellStyle name="20% - Акцент2 8 4" xfId="2116"/>
    <cellStyle name="20% - Акцент2 8_46EE.2011(v1.0)" xfId="529"/>
    <cellStyle name="20% - Акцент2 9" xfId="530"/>
    <cellStyle name="20% - Акцент2 9 2" xfId="531"/>
    <cellStyle name="20% - Акцент2 9 2 2" xfId="2120"/>
    <cellStyle name="20% - Акцент2 9 3" xfId="532"/>
    <cellStyle name="20% - Акцент2 9 3 2" xfId="2121"/>
    <cellStyle name="20% - Акцент2 9 4" xfId="2119"/>
    <cellStyle name="20% - Акцент2 9_46EE.2011(v1.0)" xfId="533"/>
    <cellStyle name="20% - Акцент3 10" xfId="534"/>
    <cellStyle name="20% - Акцент3 10 2" xfId="2122"/>
    <cellStyle name="20% - Акцент3 2" xfId="535"/>
    <cellStyle name="20% - Акцент3 2 2" xfId="536"/>
    <cellStyle name="20% - Акцент3 2 2 2" xfId="2124"/>
    <cellStyle name="20% - Акцент3 2 3" xfId="537"/>
    <cellStyle name="20% - Акцент3 2 3 2" xfId="2125"/>
    <cellStyle name="20% - Акцент3 2 4" xfId="2123"/>
    <cellStyle name="20% - Акцент3 2_46EE.2011(v1.0)" xfId="538"/>
    <cellStyle name="20% - Акцент3 3" xfId="539"/>
    <cellStyle name="20% - Акцент3 3 2" xfId="540"/>
    <cellStyle name="20% - Акцент3 3 2 2" xfId="2127"/>
    <cellStyle name="20% - Акцент3 3 3" xfId="541"/>
    <cellStyle name="20% - Акцент3 3 3 2" xfId="2128"/>
    <cellStyle name="20% - Акцент3 3 4" xfId="2126"/>
    <cellStyle name="20% - Акцент3 3_46EE.2011(v1.0)" xfId="542"/>
    <cellStyle name="20% - Акцент3 4" xfId="543"/>
    <cellStyle name="20% - Акцент3 4 2" xfId="544"/>
    <cellStyle name="20% - Акцент3 4 2 2" xfId="2130"/>
    <cellStyle name="20% - Акцент3 4 3" xfId="545"/>
    <cellStyle name="20% - Акцент3 4 3 2" xfId="2131"/>
    <cellStyle name="20% - Акцент3 4 4" xfId="2129"/>
    <cellStyle name="20% - Акцент3 4_46EE.2011(v1.0)" xfId="546"/>
    <cellStyle name="20% - Акцент3 5" xfId="547"/>
    <cellStyle name="20% - Акцент3 5 2" xfId="548"/>
    <cellStyle name="20% - Акцент3 5 2 2" xfId="2133"/>
    <cellStyle name="20% - Акцент3 5 3" xfId="549"/>
    <cellStyle name="20% - Акцент3 5 3 2" xfId="2134"/>
    <cellStyle name="20% - Акцент3 5 4" xfId="2132"/>
    <cellStyle name="20% - Акцент3 5_46EE.2011(v1.0)" xfId="550"/>
    <cellStyle name="20% - Акцент3 6" xfId="551"/>
    <cellStyle name="20% - Акцент3 6 2" xfId="552"/>
    <cellStyle name="20% - Акцент3 6 2 2" xfId="2136"/>
    <cellStyle name="20% - Акцент3 6 3" xfId="553"/>
    <cellStyle name="20% - Акцент3 6 3 2" xfId="2137"/>
    <cellStyle name="20% - Акцент3 6 4" xfId="2135"/>
    <cellStyle name="20% - Акцент3 6_46EE.2011(v1.0)" xfId="554"/>
    <cellStyle name="20% - Акцент3 7" xfId="555"/>
    <cellStyle name="20% - Акцент3 7 2" xfId="556"/>
    <cellStyle name="20% - Акцент3 7 2 2" xfId="2139"/>
    <cellStyle name="20% - Акцент3 7 3" xfId="557"/>
    <cellStyle name="20% - Акцент3 7 3 2" xfId="2140"/>
    <cellStyle name="20% - Акцент3 7 4" xfId="2138"/>
    <cellStyle name="20% - Акцент3 7_46EE.2011(v1.0)" xfId="558"/>
    <cellStyle name="20% - Акцент3 8" xfId="559"/>
    <cellStyle name="20% - Акцент3 8 2" xfId="560"/>
    <cellStyle name="20% - Акцент3 8 2 2" xfId="2142"/>
    <cellStyle name="20% - Акцент3 8 3" xfId="561"/>
    <cellStyle name="20% - Акцент3 8 3 2" xfId="2143"/>
    <cellStyle name="20% - Акцент3 8 4" xfId="2141"/>
    <cellStyle name="20% - Акцент3 8_46EE.2011(v1.0)" xfId="562"/>
    <cellStyle name="20% - Акцент3 9" xfId="563"/>
    <cellStyle name="20% - Акцент3 9 2" xfId="564"/>
    <cellStyle name="20% - Акцент3 9 2 2" xfId="2145"/>
    <cellStyle name="20% - Акцент3 9 3" xfId="565"/>
    <cellStyle name="20% - Акцент3 9 3 2" xfId="2146"/>
    <cellStyle name="20% - Акцент3 9 4" xfId="2144"/>
    <cellStyle name="20% - Акцент3 9_46EE.2011(v1.0)" xfId="566"/>
    <cellStyle name="20% - Акцент4 10" xfId="567"/>
    <cellStyle name="20% - Акцент4 10 2" xfId="2147"/>
    <cellStyle name="20% - Акцент4 2" xfId="568"/>
    <cellStyle name="20% - Акцент4 2 2" xfId="569"/>
    <cellStyle name="20% - Акцент4 2 2 2" xfId="2149"/>
    <cellStyle name="20% - Акцент4 2 3" xfId="570"/>
    <cellStyle name="20% - Акцент4 2 3 2" xfId="2150"/>
    <cellStyle name="20% - Акцент4 2 4" xfId="2148"/>
    <cellStyle name="20% - Акцент4 2_46EE.2011(v1.0)" xfId="571"/>
    <cellStyle name="20% - Акцент4 3" xfId="572"/>
    <cellStyle name="20% - Акцент4 3 2" xfId="573"/>
    <cellStyle name="20% - Акцент4 3 2 2" xfId="2152"/>
    <cellStyle name="20% - Акцент4 3 3" xfId="574"/>
    <cellStyle name="20% - Акцент4 3 3 2" xfId="2153"/>
    <cellStyle name="20% - Акцент4 3 4" xfId="2151"/>
    <cellStyle name="20% - Акцент4 3_46EE.2011(v1.0)" xfId="575"/>
    <cellStyle name="20% - Акцент4 4" xfId="576"/>
    <cellStyle name="20% - Акцент4 4 2" xfId="577"/>
    <cellStyle name="20% - Акцент4 4 2 2" xfId="2155"/>
    <cellStyle name="20% - Акцент4 4 3" xfId="578"/>
    <cellStyle name="20% - Акцент4 4 3 2" xfId="2156"/>
    <cellStyle name="20% - Акцент4 4 4" xfId="2154"/>
    <cellStyle name="20% - Акцент4 4_46EE.2011(v1.0)" xfId="579"/>
    <cellStyle name="20% - Акцент4 5" xfId="580"/>
    <cellStyle name="20% - Акцент4 5 2" xfId="581"/>
    <cellStyle name="20% - Акцент4 5 2 2" xfId="2158"/>
    <cellStyle name="20% - Акцент4 5 3" xfId="582"/>
    <cellStyle name="20% - Акцент4 5 3 2" xfId="2159"/>
    <cellStyle name="20% - Акцент4 5 4" xfId="2157"/>
    <cellStyle name="20% - Акцент4 5_46EE.2011(v1.0)" xfId="583"/>
    <cellStyle name="20% - Акцент4 6" xfId="584"/>
    <cellStyle name="20% - Акцент4 6 2" xfId="585"/>
    <cellStyle name="20% - Акцент4 6 2 2" xfId="2161"/>
    <cellStyle name="20% - Акцент4 6 3" xfId="586"/>
    <cellStyle name="20% - Акцент4 6 3 2" xfId="2162"/>
    <cellStyle name="20% - Акцент4 6 4" xfId="2160"/>
    <cellStyle name="20% - Акцент4 6_46EE.2011(v1.0)" xfId="587"/>
    <cellStyle name="20% - Акцент4 7" xfId="588"/>
    <cellStyle name="20% - Акцент4 7 2" xfId="589"/>
    <cellStyle name="20% - Акцент4 7 2 2" xfId="2164"/>
    <cellStyle name="20% - Акцент4 7 3" xfId="590"/>
    <cellStyle name="20% - Акцент4 7 3 2" xfId="2165"/>
    <cellStyle name="20% - Акцент4 7 4" xfId="2163"/>
    <cellStyle name="20% - Акцент4 7_46EE.2011(v1.0)" xfId="591"/>
    <cellStyle name="20% - Акцент4 8" xfId="592"/>
    <cellStyle name="20% - Акцент4 8 2" xfId="593"/>
    <cellStyle name="20% - Акцент4 8 2 2" xfId="2167"/>
    <cellStyle name="20% - Акцент4 8 3" xfId="594"/>
    <cellStyle name="20% - Акцент4 8 3 2" xfId="2168"/>
    <cellStyle name="20% - Акцент4 8 4" xfId="2166"/>
    <cellStyle name="20% - Акцент4 8_46EE.2011(v1.0)" xfId="595"/>
    <cellStyle name="20% - Акцент4 9" xfId="596"/>
    <cellStyle name="20% - Акцент4 9 2" xfId="597"/>
    <cellStyle name="20% - Акцент4 9 2 2" xfId="2170"/>
    <cellStyle name="20% - Акцент4 9 3" xfId="598"/>
    <cellStyle name="20% - Акцент4 9 3 2" xfId="2171"/>
    <cellStyle name="20% - Акцент4 9 4" xfId="2169"/>
    <cellStyle name="20% - Акцент4 9_46EE.2011(v1.0)" xfId="599"/>
    <cellStyle name="20% - Акцент5 10" xfId="600"/>
    <cellStyle name="20% - Акцент5 10 2" xfId="2172"/>
    <cellStyle name="20% - Акцент5 2" xfId="601"/>
    <cellStyle name="20% - Акцент5 2 2" xfId="602"/>
    <cellStyle name="20% - Акцент5 2 2 2" xfId="2174"/>
    <cellStyle name="20% - Акцент5 2 3" xfId="603"/>
    <cellStyle name="20% - Акцент5 2 3 2" xfId="2175"/>
    <cellStyle name="20% - Акцент5 2 4" xfId="2173"/>
    <cellStyle name="20% - Акцент5 2_46EE.2011(v1.0)" xfId="604"/>
    <cellStyle name="20% - Акцент5 3" xfId="605"/>
    <cellStyle name="20% - Акцент5 3 2" xfId="606"/>
    <cellStyle name="20% - Акцент5 3 2 2" xfId="2177"/>
    <cellStyle name="20% - Акцент5 3 3" xfId="607"/>
    <cellStyle name="20% - Акцент5 3 3 2" xfId="2178"/>
    <cellStyle name="20% - Акцент5 3 4" xfId="2176"/>
    <cellStyle name="20% - Акцент5 3_46EE.2011(v1.0)" xfId="608"/>
    <cellStyle name="20% - Акцент5 4" xfId="609"/>
    <cellStyle name="20% - Акцент5 4 2" xfId="610"/>
    <cellStyle name="20% - Акцент5 4 2 2" xfId="2180"/>
    <cellStyle name="20% - Акцент5 4 3" xfId="611"/>
    <cellStyle name="20% - Акцент5 4 3 2" xfId="2181"/>
    <cellStyle name="20% - Акцент5 4 4" xfId="2179"/>
    <cellStyle name="20% - Акцент5 4_46EE.2011(v1.0)" xfId="612"/>
    <cellStyle name="20% - Акцент5 5" xfId="613"/>
    <cellStyle name="20% - Акцент5 5 2" xfId="614"/>
    <cellStyle name="20% - Акцент5 5 2 2" xfId="2183"/>
    <cellStyle name="20% - Акцент5 5 3" xfId="615"/>
    <cellStyle name="20% - Акцент5 5 3 2" xfId="2184"/>
    <cellStyle name="20% - Акцент5 5 4" xfId="2182"/>
    <cellStyle name="20% - Акцент5 5_46EE.2011(v1.0)" xfId="616"/>
    <cellStyle name="20% - Акцент5 6" xfId="617"/>
    <cellStyle name="20% - Акцент5 6 2" xfId="618"/>
    <cellStyle name="20% - Акцент5 6 2 2" xfId="2186"/>
    <cellStyle name="20% - Акцент5 6 3" xfId="619"/>
    <cellStyle name="20% - Акцент5 6 3 2" xfId="2187"/>
    <cellStyle name="20% - Акцент5 6 4" xfId="2185"/>
    <cellStyle name="20% - Акцент5 6_46EE.2011(v1.0)" xfId="620"/>
    <cellStyle name="20% - Акцент5 7" xfId="621"/>
    <cellStyle name="20% - Акцент5 7 2" xfId="622"/>
    <cellStyle name="20% - Акцент5 7 2 2" xfId="2189"/>
    <cellStyle name="20% - Акцент5 7 3" xfId="623"/>
    <cellStyle name="20% - Акцент5 7 3 2" xfId="2190"/>
    <cellStyle name="20% - Акцент5 7 4" xfId="2188"/>
    <cellStyle name="20% - Акцент5 7_46EE.2011(v1.0)" xfId="624"/>
    <cellStyle name="20% - Акцент5 8" xfId="625"/>
    <cellStyle name="20% - Акцент5 8 2" xfId="626"/>
    <cellStyle name="20% - Акцент5 8 2 2" xfId="2192"/>
    <cellStyle name="20% - Акцент5 8 3" xfId="627"/>
    <cellStyle name="20% - Акцент5 8 3 2" xfId="2193"/>
    <cellStyle name="20% - Акцент5 8 4" xfId="2191"/>
    <cellStyle name="20% - Акцент5 8_46EE.2011(v1.0)" xfId="628"/>
    <cellStyle name="20% - Акцент5 9" xfId="629"/>
    <cellStyle name="20% - Акцент5 9 2" xfId="630"/>
    <cellStyle name="20% - Акцент5 9 2 2" xfId="2195"/>
    <cellStyle name="20% - Акцент5 9 3" xfId="631"/>
    <cellStyle name="20% - Акцент5 9 3 2" xfId="2196"/>
    <cellStyle name="20% - Акцент5 9 4" xfId="2194"/>
    <cellStyle name="20% - Акцент5 9_46EE.2011(v1.0)" xfId="632"/>
    <cellStyle name="20% - Акцент6 10" xfId="633"/>
    <cellStyle name="20% - Акцент6 10 2" xfId="2197"/>
    <cellStyle name="20% - Акцент6 2" xfId="634"/>
    <cellStyle name="20% - Акцент6 2 2" xfId="635"/>
    <cellStyle name="20% - Акцент6 2 2 2" xfId="2199"/>
    <cellStyle name="20% - Акцент6 2 3" xfId="636"/>
    <cellStyle name="20% - Акцент6 2 3 2" xfId="2200"/>
    <cellStyle name="20% - Акцент6 2 4" xfId="2198"/>
    <cellStyle name="20% - Акцент6 2_46EE.2011(v1.0)" xfId="637"/>
    <cellStyle name="20% - Акцент6 3" xfId="638"/>
    <cellStyle name="20% - Акцент6 3 2" xfId="639"/>
    <cellStyle name="20% - Акцент6 3 2 2" xfId="2202"/>
    <cellStyle name="20% - Акцент6 3 3" xfId="640"/>
    <cellStyle name="20% - Акцент6 3 3 2" xfId="2203"/>
    <cellStyle name="20% - Акцент6 3 4" xfId="2201"/>
    <cellStyle name="20% - Акцент6 3_46EE.2011(v1.0)" xfId="641"/>
    <cellStyle name="20% - Акцент6 4" xfId="642"/>
    <cellStyle name="20% - Акцент6 4 2" xfId="643"/>
    <cellStyle name="20% - Акцент6 4 2 2" xfId="2205"/>
    <cellStyle name="20% - Акцент6 4 3" xfId="644"/>
    <cellStyle name="20% - Акцент6 4 3 2" xfId="2206"/>
    <cellStyle name="20% - Акцент6 4 4" xfId="2204"/>
    <cellStyle name="20% - Акцент6 4_46EE.2011(v1.0)" xfId="645"/>
    <cellStyle name="20% - Акцент6 5" xfId="646"/>
    <cellStyle name="20% - Акцент6 5 2" xfId="647"/>
    <cellStyle name="20% - Акцент6 5 2 2" xfId="2208"/>
    <cellStyle name="20% - Акцент6 5 3" xfId="648"/>
    <cellStyle name="20% - Акцент6 5 3 2" xfId="2209"/>
    <cellStyle name="20% - Акцент6 5 4" xfId="2207"/>
    <cellStyle name="20% - Акцент6 5_46EE.2011(v1.0)" xfId="649"/>
    <cellStyle name="20% - Акцент6 6" xfId="650"/>
    <cellStyle name="20% - Акцент6 6 2" xfId="651"/>
    <cellStyle name="20% - Акцент6 6 2 2" xfId="2211"/>
    <cellStyle name="20% - Акцент6 6 3" xfId="652"/>
    <cellStyle name="20% - Акцент6 6 3 2" xfId="2212"/>
    <cellStyle name="20% - Акцент6 6 4" xfId="2210"/>
    <cellStyle name="20% - Акцент6 6_46EE.2011(v1.0)" xfId="653"/>
    <cellStyle name="20% - Акцент6 7" xfId="654"/>
    <cellStyle name="20% - Акцент6 7 2" xfId="655"/>
    <cellStyle name="20% - Акцент6 7 2 2" xfId="2214"/>
    <cellStyle name="20% - Акцент6 7 3" xfId="656"/>
    <cellStyle name="20% - Акцент6 7 3 2" xfId="2215"/>
    <cellStyle name="20% - Акцент6 7 4" xfId="2213"/>
    <cellStyle name="20% - Акцент6 7_46EE.2011(v1.0)" xfId="657"/>
    <cellStyle name="20% - Акцент6 8" xfId="658"/>
    <cellStyle name="20% - Акцент6 8 2" xfId="659"/>
    <cellStyle name="20% - Акцент6 8 2 2" xfId="2217"/>
    <cellStyle name="20% - Акцент6 8 3" xfId="660"/>
    <cellStyle name="20% - Акцент6 8 3 2" xfId="2218"/>
    <cellStyle name="20% - Акцент6 8 4" xfId="2216"/>
    <cellStyle name="20% - Акцент6 8_46EE.2011(v1.0)" xfId="661"/>
    <cellStyle name="20% - Акцент6 9" xfId="662"/>
    <cellStyle name="20% - Акцент6 9 2" xfId="663"/>
    <cellStyle name="20% - Акцент6 9 2 2" xfId="2220"/>
    <cellStyle name="20% - Акцент6 9 3" xfId="664"/>
    <cellStyle name="20% - Акцент6 9 3 2" xfId="2221"/>
    <cellStyle name="20% - Акцент6 9 4" xfId="2219"/>
    <cellStyle name="20% - Акцент6 9_46EE.2011(v1.0)" xfId="665"/>
    <cellStyle name="40% - Accent1" xfId="666"/>
    <cellStyle name="40% - Accent1 2" xfId="667"/>
    <cellStyle name="40% - Accent1 2 2" xfId="2223"/>
    <cellStyle name="40% - Accent1 3" xfId="668"/>
    <cellStyle name="40% - Accent1 3 2" xfId="2224"/>
    <cellStyle name="40% - Accent1 4" xfId="2222"/>
    <cellStyle name="40% - Accent1_46EE.2011(v1.0)" xfId="669"/>
    <cellStyle name="40% - Accent2" xfId="670"/>
    <cellStyle name="40% - Accent2 2" xfId="671"/>
    <cellStyle name="40% - Accent2 2 2" xfId="2226"/>
    <cellStyle name="40% - Accent2 3" xfId="672"/>
    <cellStyle name="40% - Accent2 3 2" xfId="2227"/>
    <cellStyle name="40% - Accent2 4" xfId="2225"/>
    <cellStyle name="40% - Accent2_46EE.2011(v1.0)" xfId="673"/>
    <cellStyle name="40% - Accent3" xfId="674"/>
    <cellStyle name="40% - Accent3 2" xfId="675"/>
    <cellStyle name="40% - Accent3 2 2" xfId="2229"/>
    <cellStyle name="40% - Accent3 3" xfId="676"/>
    <cellStyle name="40% - Accent3 3 2" xfId="2230"/>
    <cellStyle name="40% - Accent3 4" xfId="2228"/>
    <cellStyle name="40% - Accent3_46EE.2011(v1.0)" xfId="677"/>
    <cellStyle name="40% - Accent4" xfId="678"/>
    <cellStyle name="40% - Accent4 2" xfId="679"/>
    <cellStyle name="40% - Accent4 2 2" xfId="2232"/>
    <cellStyle name="40% - Accent4 3" xfId="680"/>
    <cellStyle name="40% - Accent4 3 2" xfId="2233"/>
    <cellStyle name="40% - Accent4 4" xfId="2231"/>
    <cellStyle name="40% - Accent4_46EE.2011(v1.0)" xfId="681"/>
    <cellStyle name="40% - Accent5" xfId="682"/>
    <cellStyle name="40% - Accent5 2" xfId="683"/>
    <cellStyle name="40% - Accent5 2 2" xfId="2235"/>
    <cellStyle name="40% - Accent5 3" xfId="684"/>
    <cellStyle name="40% - Accent5 3 2" xfId="2236"/>
    <cellStyle name="40% - Accent5 4" xfId="2234"/>
    <cellStyle name="40% - Accent5_46EE.2011(v1.0)" xfId="685"/>
    <cellStyle name="40% - Accent6" xfId="686"/>
    <cellStyle name="40% - Accent6 2" xfId="687"/>
    <cellStyle name="40% - Accent6 2 2" xfId="2238"/>
    <cellStyle name="40% - Accent6 3" xfId="688"/>
    <cellStyle name="40% - Accent6 3 2" xfId="2239"/>
    <cellStyle name="40% - Accent6 4" xfId="2237"/>
    <cellStyle name="40% - Accent6_46EE.2011(v1.0)" xfId="689"/>
    <cellStyle name="40% - Акцент1 10" xfId="690"/>
    <cellStyle name="40% - Акцент1 10 2" xfId="2240"/>
    <cellStyle name="40% - Акцент1 2" xfId="691"/>
    <cellStyle name="40% - Акцент1 2 2" xfId="692"/>
    <cellStyle name="40% - Акцент1 2 2 2" xfId="2242"/>
    <cellStyle name="40% - Акцент1 2 3" xfId="693"/>
    <cellStyle name="40% - Акцент1 2 3 2" xfId="2243"/>
    <cellStyle name="40% - Акцент1 2 4" xfId="2241"/>
    <cellStyle name="40% - Акцент1 2_46EE.2011(v1.0)" xfId="694"/>
    <cellStyle name="40% - Акцент1 3" xfId="695"/>
    <cellStyle name="40% - Акцент1 3 2" xfId="696"/>
    <cellStyle name="40% - Акцент1 3 2 2" xfId="2245"/>
    <cellStyle name="40% - Акцент1 3 3" xfId="697"/>
    <cellStyle name="40% - Акцент1 3 3 2" xfId="2246"/>
    <cellStyle name="40% - Акцент1 3 4" xfId="2244"/>
    <cellStyle name="40% - Акцент1 3_46EE.2011(v1.0)" xfId="698"/>
    <cellStyle name="40% - Акцент1 4" xfId="699"/>
    <cellStyle name="40% - Акцент1 4 2" xfId="700"/>
    <cellStyle name="40% - Акцент1 4 2 2" xfId="2248"/>
    <cellStyle name="40% - Акцент1 4 3" xfId="701"/>
    <cellStyle name="40% - Акцент1 4 3 2" xfId="2249"/>
    <cellStyle name="40% - Акцент1 4 4" xfId="2247"/>
    <cellStyle name="40% - Акцент1 4_46EE.2011(v1.0)" xfId="702"/>
    <cellStyle name="40% - Акцент1 5" xfId="703"/>
    <cellStyle name="40% - Акцент1 5 2" xfId="704"/>
    <cellStyle name="40% - Акцент1 5 2 2" xfId="2251"/>
    <cellStyle name="40% - Акцент1 5 3" xfId="705"/>
    <cellStyle name="40% - Акцент1 5 3 2" xfId="2252"/>
    <cellStyle name="40% - Акцент1 5 4" xfId="2250"/>
    <cellStyle name="40% - Акцент1 5_46EE.2011(v1.0)" xfId="706"/>
    <cellStyle name="40% - Акцент1 6" xfId="707"/>
    <cellStyle name="40% - Акцент1 6 2" xfId="708"/>
    <cellStyle name="40% - Акцент1 6 2 2" xfId="2254"/>
    <cellStyle name="40% - Акцент1 6 3" xfId="709"/>
    <cellStyle name="40% - Акцент1 6 3 2" xfId="2255"/>
    <cellStyle name="40% - Акцент1 6 4" xfId="2253"/>
    <cellStyle name="40% - Акцент1 6_46EE.2011(v1.0)" xfId="710"/>
    <cellStyle name="40% - Акцент1 7" xfId="711"/>
    <cellStyle name="40% - Акцент1 7 2" xfId="712"/>
    <cellStyle name="40% - Акцент1 7 2 2" xfId="2257"/>
    <cellStyle name="40% - Акцент1 7 3" xfId="713"/>
    <cellStyle name="40% - Акцент1 7 3 2" xfId="2258"/>
    <cellStyle name="40% - Акцент1 7 4" xfId="2256"/>
    <cellStyle name="40% - Акцент1 7_46EE.2011(v1.0)" xfId="714"/>
    <cellStyle name="40% - Акцент1 8" xfId="715"/>
    <cellStyle name="40% - Акцент1 8 2" xfId="716"/>
    <cellStyle name="40% - Акцент1 8 2 2" xfId="2260"/>
    <cellStyle name="40% - Акцент1 8 3" xfId="717"/>
    <cellStyle name="40% - Акцент1 8 3 2" xfId="2261"/>
    <cellStyle name="40% - Акцент1 8 4" xfId="2259"/>
    <cellStyle name="40% - Акцент1 8_46EE.2011(v1.0)" xfId="718"/>
    <cellStyle name="40% - Акцент1 9" xfId="719"/>
    <cellStyle name="40% - Акцент1 9 2" xfId="720"/>
    <cellStyle name="40% - Акцент1 9 2 2" xfId="2263"/>
    <cellStyle name="40% - Акцент1 9 3" xfId="721"/>
    <cellStyle name="40% - Акцент1 9 3 2" xfId="2264"/>
    <cellStyle name="40% - Акцент1 9 4" xfId="2262"/>
    <cellStyle name="40% - Акцент1 9_46EE.2011(v1.0)" xfId="722"/>
    <cellStyle name="40% - Акцент2 10" xfId="723"/>
    <cellStyle name="40% - Акцент2 10 2" xfId="2265"/>
    <cellStyle name="40% - Акцент2 2" xfId="724"/>
    <cellStyle name="40% - Акцент2 2 2" xfId="725"/>
    <cellStyle name="40% - Акцент2 2 2 2" xfId="2267"/>
    <cellStyle name="40% - Акцент2 2 3" xfId="726"/>
    <cellStyle name="40% - Акцент2 2 3 2" xfId="2268"/>
    <cellStyle name="40% - Акцент2 2 4" xfId="2266"/>
    <cellStyle name="40% - Акцент2 2_46EE.2011(v1.0)" xfId="727"/>
    <cellStyle name="40% - Акцент2 3" xfId="728"/>
    <cellStyle name="40% - Акцент2 3 2" xfId="729"/>
    <cellStyle name="40% - Акцент2 3 2 2" xfId="2270"/>
    <cellStyle name="40% - Акцент2 3 3" xfId="730"/>
    <cellStyle name="40% - Акцент2 3 3 2" xfId="2271"/>
    <cellStyle name="40% - Акцент2 3 4" xfId="2269"/>
    <cellStyle name="40% - Акцент2 3_46EE.2011(v1.0)" xfId="731"/>
    <cellStyle name="40% - Акцент2 4" xfId="732"/>
    <cellStyle name="40% - Акцент2 4 2" xfId="733"/>
    <cellStyle name="40% - Акцент2 4 2 2" xfId="2273"/>
    <cellStyle name="40% - Акцент2 4 3" xfId="734"/>
    <cellStyle name="40% - Акцент2 4 3 2" xfId="2274"/>
    <cellStyle name="40% - Акцент2 4 4" xfId="2272"/>
    <cellStyle name="40% - Акцент2 4_46EE.2011(v1.0)" xfId="735"/>
    <cellStyle name="40% - Акцент2 5" xfId="736"/>
    <cellStyle name="40% - Акцент2 5 2" xfId="737"/>
    <cellStyle name="40% - Акцент2 5 2 2" xfId="2276"/>
    <cellStyle name="40% - Акцент2 5 3" xfId="738"/>
    <cellStyle name="40% - Акцент2 5 3 2" xfId="2277"/>
    <cellStyle name="40% - Акцент2 5 4" xfId="2275"/>
    <cellStyle name="40% - Акцент2 5_46EE.2011(v1.0)" xfId="739"/>
    <cellStyle name="40% - Акцент2 6" xfId="740"/>
    <cellStyle name="40% - Акцент2 6 2" xfId="741"/>
    <cellStyle name="40% - Акцент2 6 2 2" xfId="2279"/>
    <cellStyle name="40% - Акцент2 6 3" xfId="742"/>
    <cellStyle name="40% - Акцент2 6 3 2" xfId="2280"/>
    <cellStyle name="40% - Акцент2 6 4" xfId="2278"/>
    <cellStyle name="40% - Акцент2 6_46EE.2011(v1.0)" xfId="743"/>
    <cellStyle name="40% - Акцент2 7" xfId="744"/>
    <cellStyle name="40% - Акцент2 7 2" xfId="745"/>
    <cellStyle name="40% - Акцент2 7 2 2" xfId="2282"/>
    <cellStyle name="40% - Акцент2 7 3" xfId="746"/>
    <cellStyle name="40% - Акцент2 7 3 2" xfId="2283"/>
    <cellStyle name="40% - Акцент2 7 4" xfId="2281"/>
    <cellStyle name="40% - Акцент2 7_46EE.2011(v1.0)" xfId="747"/>
    <cellStyle name="40% - Акцент2 8" xfId="748"/>
    <cellStyle name="40% - Акцент2 8 2" xfId="749"/>
    <cellStyle name="40% - Акцент2 8 2 2" xfId="2285"/>
    <cellStyle name="40% - Акцент2 8 3" xfId="750"/>
    <cellStyle name="40% - Акцент2 8 3 2" xfId="2286"/>
    <cellStyle name="40% - Акцент2 8 4" xfId="2284"/>
    <cellStyle name="40% - Акцент2 8_46EE.2011(v1.0)" xfId="751"/>
    <cellStyle name="40% - Акцент2 9" xfId="752"/>
    <cellStyle name="40% - Акцент2 9 2" xfId="753"/>
    <cellStyle name="40% - Акцент2 9 2 2" xfId="2288"/>
    <cellStyle name="40% - Акцент2 9 3" xfId="754"/>
    <cellStyle name="40% - Акцент2 9 3 2" xfId="2289"/>
    <cellStyle name="40% - Акцент2 9 4" xfId="2287"/>
    <cellStyle name="40% - Акцент2 9_46EE.2011(v1.0)" xfId="755"/>
    <cellStyle name="40% - Акцент3 10" xfId="756"/>
    <cellStyle name="40% - Акцент3 10 2" xfId="2290"/>
    <cellStyle name="40% - Акцент3 2" xfId="757"/>
    <cellStyle name="40% - Акцент3 2 2" xfId="758"/>
    <cellStyle name="40% - Акцент3 2 2 2" xfId="2292"/>
    <cellStyle name="40% - Акцент3 2 3" xfId="759"/>
    <cellStyle name="40% - Акцент3 2 3 2" xfId="2293"/>
    <cellStyle name="40% - Акцент3 2 4" xfId="2291"/>
    <cellStyle name="40% - Акцент3 2_46EE.2011(v1.0)" xfId="760"/>
    <cellStyle name="40% - Акцент3 3" xfId="761"/>
    <cellStyle name="40% - Акцент3 3 2" xfId="762"/>
    <cellStyle name="40% - Акцент3 3 2 2" xfId="2295"/>
    <cellStyle name="40% - Акцент3 3 3" xfId="763"/>
    <cellStyle name="40% - Акцент3 3 3 2" xfId="2296"/>
    <cellStyle name="40% - Акцент3 3 4" xfId="2294"/>
    <cellStyle name="40% - Акцент3 3_46EE.2011(v1.0)" xfId="764"/>
    <cellStyle name="40% - Акцент3 4" xfId="765"/>
    <cellStyle name="40% - Акцент3 4 2" xfId="766"/>
    <cellStyle name="40% - Акцент3 4 2 2" xfId="2298"/>
    <cellStyle name="40% - Акцент3 4 3" xfId="767"/>
    <cellStyle name="40% - Акцент3 4 3 2" xfId="2299"/>
    <cellStyle name="40% - Акцент3 4 4" xfId="2297"/>
    <cellStyle name="40% - Акцент3 4_46EE.2011(v1.0)" xfId="768"/>
    <cellStyle name="40% - Акцент3 5" xfId="769"/>
    <cellStyle name="40% - Акцент3 5 2" xfId="770"/>
    <cellStyle name="40% - Акцент3 5 2 2" xfId="2301"/>
    <cellStyle name="40% - Акцент3 5 3" xfId="771"/>
    <cellStyle name="40% - Акцент3 5 3 2" xfId="2302"/>
    <cellStyle name="40% - Акцент3 5 4" xfId="2300"/>
    <cellStyle name="40% - Акцент3 5_46EE.2011(v1.0)" xfId="772"/>
    <cellStyle name="40% - Акцент3 6" xfId="773"/>
    <cellStyle name="40% - Акцент3 6 2" xfId="774"/>
    <cellStyle name="40% - Акцент3 6 2 2" xfId="2304"/>
    <cellStyle name="40% - Акцент3 6 3" xfId="775"/>
    <cellStyle name="40% - Акцент3 6 3 2" xfId="2305"/>
    <cellStyle name="40% - Акцент3 6 4" xfId="2303"/>
    <cellStyle name="40% - Акцент3 6_46EE.2011(v1.0)" xfId="776"/>
    <cellStyle name="40% - Акцент3 7" xfId="777"/>
    <cellStyle name="40% - Акцент3 7 2" xfId="778"/>
    <cellStyle name="40% - Акцент3 7 2 2" xfId="2307"/>
    <cellStyle name="40% - Акцент3 7 3" xfId="779"/>
    <cellStyle name="40% - Акцент3 7 3 2" xfId="2308"/>
    <cellStyle name="40% - Акцент3 7 4" xfId="2306"/>
    <cellStyle name="40% - Акцент3 7_46EE.2011(v1.0)" xfId="780"/>
    <cellStyle name="40% - Акцент3 8" xfId="781"/>
    <cellStyle name="40% - Акцент3 8 2" xfId="782"/>
    <cellStyle name="40% - Акцент3 8 2 2" xfId="2310"/>
    <cellStyle name="40% - Акцент3 8 3" xfId="783"/>
    <cellStyle name="40% - Акцент3 8 3 2" xfId="2311"/>
    <cellStyle name="40% - Акцент3 8 4" xfId="2309"/>
    <cellStyle name="40% - Акцент3 8_46EE.2011(v1.0)" xfId="784"/>
    <cellStyle name="40% - Акцент3 9" xfId="785"/>
    <cellStyle name="40% - Акцент3 9 2" xfId="786"/>
    <cellStyle name="40% - Акцент3 9 2 2" xfId="2313"/>
    <cellStyle name="40% - Акцент3 9 3" xfId="787"/>
    <cellStyle name="40% - Акцент3 9 3 2" xfId="2314"/>
    <cellStyle name="40% - Акцент3 9 4" xfId="2312"/>
    <cellStyle name="40% - Акцент3 9_46EE.2011(v1.0)" xfId="788"/>
    <cellStyle name="40% - Акцент4 10" xfId="789"/>
    <cellStyle name="40% - Акцент4 10 2" xfId="2315"/>
    <cellStyle name="40% - Акцент4 2" xfId="790"/>
    <cellStyle name="40% - Акцент4 2 2" xfId="791"/>
    <cellStyle name="40% - Акцент4 2 2 2" xfId="2317"/>
    <cellStyle name="40% - Акцент4 2 3" xfId="792"/>
    <cellStyle name="40% - Акцент4 2 3 2" xfId="2318"/>
    <cellStyle name="40% - Акцент4 2 4" xfId="2316"/>
    <cellStyle name="40% - Акцент4 2_46EE.2011(v1.0)" xfId="793"/>
    <cellStyle name="40% - Акцент4 3" xfId="794"/>
    <cellStyle name="40% - Акцент4 3 2" xfId="795"/>
    <cellStyle name="40% - Акцент4 3 2 2" xfId="2320"/>
    <cellStyle name="40% - Акцент4 3 3" xfId="796"/>
    <cellStyle name="40% - Акцент4 3 3 2" xfId="2321"/>
    <cellStyle name="40% - Акцент4 3 4" xfId="2319"/>
    <cellStyle name="40% - Акцент4 3_46EE.2011(v1.0)" xfId="797"/>
    <cellStyle name="40% - Акцент4 4" xfId="798"/>
    <cellStyle name="40% - Акцент4 4 2" xfId="799"/>
    <cellStyle name="40% - Акцент4 4 2 2" xfId="2323"/>
    <cellStyle name="40% - Акцент4 4 3" xfId="800"/>
    <cellStyle name="40% - Акцент4 4 3 2" xfId="2324"/>
    <cellStyle name="40% - Акцент4 4 4" xfId="2322"/>
    <cellStyle name="40% - Акцент4 4_46EE.2011(v1.0)" xfId="801"/>
    <cellStyle name="40% - Акцент4 5" xfId="802"/>
    <cellStyle name="40% - Акцент4 5 2" xfId="803"/>
    <cellStyle name="40% - Акцент4 5 2 2" xfId="2326"/>
    <cellStyle name="40% - Акцент4 5 3" xfId="804"/>
    <cellStyle name="40% - Акцент4 5 3 2" xfId="2327"/>
    <cellStyle name="40% - Акцент4 5 4" xfId="2325"/>
    <cellStyle name="40% - Акцент4 5_46EE.2011(v1.0)" xfId="805"/>
    <cellStyle name="40% - Акцент4 6" xfId="806"/>
    <cellStyle name="40% - Акцент4 6 2" xfId="807"/>
    <cellStyle name="40% - Акцент4 6 2 2" xfId="2329"/>
    <cellStyle name="40% - Акцент4 6 3" xfId="808"/>
    <cellStyle name="40% - Акцент4 6 3 2" xfId="2330"/>
    <cellStyle name="40% - Акцент4 6 4" xfId="2328"/>
    <cellStyle name="40% - Акцент4 6_46EE.2011(v1.0)" xfId="809"/>
    <cellStyle name="40% - Акцент4 7" xfId="810"/>
    <cellStyle name="40% - Акцент4 7 2" xfId="811"/>
    <cellStyle name="40% - Акцент4 7 2 2" xfId="2332"/>
    <cellStyle name="40% - Акцент4 7 3" xfId="812"/>
    <cellStyle name="40% - Акцент4 7 3 2" xfId="2333"/>
    <cellStyle name="40% - Акцент4 7 4" xfId="2331"/>
    <cellStyle name="40% - Акцент4 7_46EE.2011(v1.0)" xfId="813"/>
    <cellStyle name="40% - Акцент4 8" xfId="814"/>
    <cellStyle name="40% - Акцент4 8 2" xfId="815"/>
    <cellStyle name="40% - Акцент4 8 2 2" xfId="2335"/>
    <cellStyle name="40% - Акцент4 8 3" xfId="816"/>
    <cellStyle name="40% - Акцент4 8 3 2" xfId="2336"/>
    <cellStyle name="40% - Акцент4 8 4" xfId="2334"/>
    <cellStyle name="40% - Акцент4 8_46EE.2011(v1.0)" xfId="817"/>
    <cellStyle name="40% - Акцент4 9" xfId="818"/>
    <cellStyle name="40% - Акцент4 9 2" xfId="819"/>
    <cellStyle name="40% - Акцент4 9 2 2" xfId="2338"/>
    <cellStyle name="40% - Акцент4 9 3" xfId="820"/>
    <cellStyle name="40% - Акцент4 9 3 2" xfId="2339"/>
    <cellStyle name="40% - Акцент4 9 4" xfId="2337"/>
    <cellStyle name="40% - Акцент4 9_46EE.2011(v1.0)" xfId="821"/>
    <cellStyle name="40% - Акцент5 10" xfId="822"/>
    <cellStyle name="40% - Акцент5 10 2" xfId="2340"/>
    <cellStyle name="40% - Акцент5 2" xfId="823"/>
    <cellStyle name="40% - Акцент5 2 2" xfId="824"/>
    <cellStyle name="40% - Акцент5 2 2 2" xfId="2342"/>
    <cellStyle name="40% - Акцент5 2 3" xfId="825"/>
    <cellStyle name="40% - Акцент5 2 3 2" xfId="2343"/>
    <cellStyle name="40% - Акцент5 2 4" xfId="2341"/>
    <cellStyle name="40% - Акцент5 2_46EE.2011(v1.0)" xfId="826"/>
    <cellStyle name="40% - Акцент5 3" xfId="827"/>
    <cellStyle name="40% - Акцент5 3 2" xfId="828"/>
    <cellStyle name="40% - Акцент5 3 2 2" xfId="2345"/>
    <cellStyle name="40% - Акцент5 3 3" xfId="829"/>
    <cellStyle name="40% - Акцент5 3 3 2" xfId="2346"/>
    <cellStyle name="40% - Акцент5 3 4" xfId="2344"/>
    <cellStyle name="40% - Акцент5 3_46EE.2011(v1.0)" xfId="830"/>
    <cellStyle name="40% - Акцент5 4" xfId="831"/>
    <cellStyle name="40% - Акцент5 4 2" xfId="832"/>
    <cellStyle name="40% - Акцент5 4 2 2" xfId="2348"/>
    <cellStyle name="40% - Акцент5 4 3" xfId="833"/>
    <cellStyle name="40% - Акцент5 4 3 2" xfId="2349"/>
    <cellStyle name="40% - Акцент5 4 4" xfId="2347"/>
    <cellStyle name="40% - Акцент5 4_46EE.2011(v1.0)" xfId="834"/>
    <cellStyle name="40% - Акцент5 5" xfId="835"/>
    <cellStyle name="40% - Акцент5 5 2" xfId="836"/>
    <cellStyle name="40% - Акцент5 5 2 2" xfId="2351"/>
    <cellStyle name="40% - Акцент5 5 3" xfId="837"/>
    <cellStyle name="40% - Акцент5 5 3 2" xfId="2352"/>
    <cellStyle name="40% - Акцент5 5 4" xfId="2350"/>
    <cellStyle name="40% - Акцент5 5_46EE.2011(v1.0)" xfId="838"/>
    <cellStyle name="40% - Акцент5 6" xfId="839"/>
    <cellStyle name="40% - Акцент5 6 2" xfId="840"/>
    <cellStyle name="40% - Акцент5 6 2 2" xfId="2354"/>
    <cellStyle name="40% - Акцент5 6 3" xfId="841"/>
    <cellStyle name="40% - Акцент5 6 3 2" xfId="2355"/>
    <cellStyle name="40% - Акцент5 6 4" xfId="2353"/>
    <cellStyle name="40% - Акцент5 6_46EE.2011(v1.0)" xfId="842"/>
    <cellStyle name="40% - Акцент5 7" xfId="843"/>
    <cellStyle name="40% - Акцент5 7 2" xfId="844"/>
    <cellStyle name="40% - Акцент5 7 2 2" xfId="2357"/>
    <cellStyle name="40% - Акцент5 7 3" xfId="845"/>
    <cellStyle name="40% - Акцент5 7 3 2" xfId="2358"/>
    <cellStyle name="40% - Акцент5 7 4" xfId="2356"/>
    <cellStyle name="40% - Акцент5 7_46EE.2011(v1.0)" xfId="846"/>
    <cellStyle name="40% - Акцент5 8" xfId="847"/>
    <cellStyle name="40% - Акцент5 8 2" xfId="848"/>
    <cellStyle name="40% - Акцент5 8 2 2" xfId="2360"/>
    <cellStyle name="40% - Акцент5 8 3" xfId="849"/>
    <cellStyle name="40% - Акцент5 8 3 2" xfId="2361"/>
    <cellStyle name="40% - Акцент5 8 4" xfId="2359"/>
    <cellStyle name="40% - Акцент5 8_46EE.2011(v1.0)" xfId="850"/>
    <cellStyle name="40% - Акцент5 9" xfId="851"/>
    <cellStyle name="40% - Акцент5 9 2" xfId="852"/>
    <cellStyle name="40% - Акцент5 9 2 2" xfId="2363"/>
    <cellStyle name="40% - Акцент5 9 3" xfId="853"/>
    <cellStyle name="40% - Акцент5 9 3 2" xfId="2364"/>
    <cellStyle name="40% - Акцент5 9 4" xfId="2362"/>
    <cellStyle name="40% - Акцент5 9_46EE.2011(v1.0)" xfId="854"/>
    <cellStyle name="40% - Акцент6 10" xfId="855"/>
    <cellStyle name="40% - Акцент6 10 2" xfId="2365"/>
    <cellStyle name="40% - Акцент6 2" xfId="856"/>
    <cellStyle name="40% - Акцент6 2 2" xfId="857"/>
    <cellStyle name="40% - Акцент6 2 2 2" xfId="2367"/>
    <cellStyle name="40% - Акцент6 2 3" xfId="858"/>
    <cellStyle name="40% - Акцент6 2 3 2" xfId="2368"/>
    <cellStyle name="40% - Акцент6 2 4" xfId="2366"/>
    <cellStyle name="40% - Акцент6 2_46EE.2011(v1.0)" xfId="859"/>
    <cellStyle name="40% - Акцент6 3" xfId="860"/>
    <cellStyle name="40% - Акцент6 3 2" xfId="861"/>
    <cellStyle name="40% - Акцент6 3 2 2" xfId="2370"/>
    <cellStyle name="40% - Акцент6 3 3" xfId="862"/>
    <cellStyle name="40% - Акцент6 3 3 2" xfId="2371"/>
    <cellStyle name="40% - Акцент6 3 4" xfId="2369"/>
    <cellStyle name="40% - Акцент6 3_46EE.2011(v1.0)" xfId="863"/>
    <cellStyle name="40% - Акцент6 4" xfId="864"/>
    <cellStyle name="40% - Акцент6 4 2" xfId="865"/>
    <cellStyle name="40% - Акцент6 4 2 2" xfId="2373"/>
    <cellStyle name="40% - Акцент6 4 3" xfId="866"/>
    <cellStyle name="40% - Акцент6 4 3 2" xfId="2374"/>
    <cellStyle name="40% - Акцент6 4 4" xfId="2372"/>
    <cellStyle name="40% - Акцент6 4_46EE.2011(v1.0)" xfId="867"/>
    <cellStyle name="40% - Акцент6 5" xfId="868"/>
    <cellStyle name="40% - Акцент6 5 2" xfId="869"/>
    <cellStyle name="40% - Акцент6 5 2 2" xfId="2376"/>
    <cellStyle name="40% - Акцент6 5 3" xfId="870"/>
    <cellStyle name="40% - Акцент6 5 3 2" xfId="2377"/>
    <cellStyle name="40% - Акцент6 5 4" xfId="2375"/>
    <cellStyle name="40% - Акцент6 5_46EE.2011(v1.0)" xfId="871"/>
    <cellStyle name="40% - Акцент6 6" xfId="872"/>
    <cellStyle name="40% - Акцент6 6 2" xfId="873"/>
    <cellStyle name="40% - Акцент6 6 2 2" xfId="2379"/>
    <cellStyle name="40% - Акцент6 6 3" xfId="874"/>
    <cellStyle name="40% - Акцент6 6 3 2" xfId="2380"/>
    <cellStyle name="40% - Акцент6 6 4" xfId="2378"/>
    <cellStyle name="40% - Акцент6 6_46EE.2011(v1.0)" xfId="875"/>
    <cellStyle name="40% - Акцент6 7" xfId="876"/>
    <cellStyle name="40% - Акцент6 7 2" xfId="877"/>
    <cellStyle name="40% - Акцент6 7 2 2" xfId="2382"/>
    <cellStyle name="40% - Акцент6 7 3" xfId="878"/>
    <cellStyle name="40% - Акцент6 7 3 2" xfId="2383"/>
    <cellStyle name="40% - Акцент6 7 4" xfId="2381"/>
    <cellStyle name="40% - Акцент6 7_46EE.2011(v1.0)" xfId="879"/>
    <cellStyle name="40% - Акцент6 8" xfId="880"/>
    <cellStyle name="40% - Акцент6 8 2" xfId="881"/>
    <cellStyle name="40% - Акцент6 8 2 2" xfId="2385"/>
    <cellStyle name="40% - Акцент6 8 3" xfId="882"/>
    <cellStyle name="40% - Акцент6 8 3 2" xfId="2386"/>
    <cellStyle name="40% - Акцент6 8 4" xfId="2384"/>
    <cellStyle name="40% - Акцент6 8_46EE.2011(v1.0)" xfId="883"/>
    <cellStyle name="40% - Акцент6 9" xfId="884"/>
    <cellStyle name="40% - Акцент6 9 2" xfId="885"/>
    <cellStyle name="40% - Акцент6 9 2 2" xfId="2388"/>
    <cellStyle name="40% - Акцент6 9 3" xfId="886"/>
    <cellStyle name="40% - Акцент6 9 3 2" xfId="2389"/>
    <cellStyle name="40% - Акцент6 9 4" xfId="2387"/>
    <cellStyle name="40% - Акцент6 9_46EE.2011(v1.0)" xfId="887"/>
    <cellStyle name="60% - Accent1" xfId="888"/>
    <cellStyle name="60% - Accent2" xfId="889"/>
    <cellStyle name="60% - Accent3" xfId="890"/>
    <cellStyle name="60% - Accent4" xfId="891"/>
    <cellStyle name="60% - Accent5" xfId="892"/>
    <cellStyle name="60% - Accent6" xfId="893"/>
    <cellStyle name="60% - Акцент1 10" xfId="894"/>
    <cellStyle name="60% - Акцент1 2" xfId="895"/>
    <cellStyle name="60% - Акцент1 2 2" xfId="896"/>
    <cellStyle name="60% - Акцент1 3" xfId="897"/>
    <cellStyle name="60% - Акцент1 3 2" xfId="898"/>
    <cellStyle name="60% - Акцент1 4" xfId="899"/>
    <cellStyle name="60% - Акцент1 4 2" xfId="900"/>
    <cellStyle name="60% - Акцент1 5" xfId="901"/>
    <cellStyle name="60% - Акцент1 5 2" xfId="902"/>
    <cellStyle name="60% - Акцент1 6" xfId="903"/>
    <cellStyle name="60% - Акцент1 6 2" xfId="904"/>
    <cellStyle name="60% - Акцент1 7" xfId="905"/>
    <cellStyle name="60% - Акцент1 7 2" xfId="906"/>
    <cellStyle name="60% - Акцент1 8" xfId="907"/>
    <cellStyle name="60% - Акцент1 8 2" xfId="908"/>
    <cellStyle name="60% - Акцент1 9" xfId="909"/>
    <cellStyle name="60% - Акцент1 9 2" xfId="910"/>
    <cellStyle name="60% - Акцент2 10" xfId="911"/>
    <cellStyle name="60% - Акцент2 2" xfId="912"/>
    <cellStyle name="60% - Акцент2 2 2" xfId="913"/>
    <cellStyle name="60% - Акцент2 3" xfId="914"/>
    <cellStyle name="60% - Акцент2 3 2" xfId="915"/>
    <cellStyle name="60% - Акцент2 4" xfId="916"/>
    <cellStyle name="60% - Акцент2 4 2" xfId="917"/>
    <cellStyle name="60% - Акцент2 5" xfId="918"/>
    <cellStyle name="60% - Акцент2 5 2" xfId="919"/>
    <cellStyle name="60% - Акцент2 6" xfId="920"/>
    <cellStyle name="60% - Акцент2 6 2" xfId="921"/>
    <cellStyle name="60% - Акцент2 7" xfId="922"/>
    <cellStyle name="60% - Акцент2 7 2" xfId="923"/>
    <cellStyle name="60% - Акцент2 8" xfId="924"/>
    <cellStyle name="60% - Акцент2 8 2" xfId="925"/>
    <cellStyle name="60% - Акцент2 9" xfId="926"/>
    <cellStyle name="60% - Акцент2 9 2" xfId="927"/>
    <cellStyle name="60% - Акцент3 10" xfId="928"/>
    <cellStyle name="60% - Акцент3 2" xfId="929"/>
    <cellStyle name="60% - Акцент3 2 2" xfId="930"/>
    <cellStyle name="60% - Акцент3 3" xfId="931"/>
    <cellStyle name="60% - Акцент3 3 2" xfId="932"/>
    <cellStyle name="60% - Акцент3 4" xfId="933"/>
    <cellStyle name="60% - Акцент3 4 2" xfId="934"/>
    <cellStyle name="60% - Акцент3 5" xfId="935"/>
    <cellStyle name="60% - Акцент3 5 2" xfId="936"/>
    <cellStyle name="60% - Акцент3 6" xfId="937"/>
    <cellStyle name="60% - Акцент3 6 2" xfId="938"/>
    <cellStyle name="60% - Акцент3 7" xfId="939"/>
    <cellStyle name="60% - Акцент3 7 2" xfId="940"/>
    <cellStyle name="60% - Акцент3 8" xfId="941"/>
    <cellStyle name="60% - Акцент3 8 2" xfId="942"/>
    <cellStyle name="60% - Акцент3 9" xfId="943"/>
    <cellStyle name="60% - Акцент3 9 2" xfId="944"/>
    <cellStyle name="60% - Акцент4 10" xfId="945"/>
    <cellStyle name="60% - Акцент4 2" xfId="946"/>
    <cellStyle name="60% - Акцент4 2 2" xfId="947"/>
    <cellStyle name="60% - Акцент4 3" xfId="948"/>
    <cellStyle name="60% - Акцент4 3 2" xfId="949"/>
    <cellStyle name="60% - Акцент4 4" xfId="950"/>
    <cellStyle name="60% - Акцент4 4 2" xfId="951"/>
    <cellStyle name="60% - Акцент4 5" xfId="952"/>
    <cellStyle name="60% - Акцент4 5 2" xfId="953"/>
    <cellStyle name="60% - Акцент4 6" xfId="954"/>
    <cellStyle name="60% - Акцент4 6 2" xfId="955"/>
    <cellStyle name="60% - Акцент4 7" xfId="956"/>
    <cellStyle name="60% - Акцент4 7 2" xfId="957"/>
    <cellStyle name="60% - Акцент4 8" xfId="958"/>
    <cellStyle name="60% - Акцент4 8 2" xfId="959"/>
    <cellStyle name="60% - Акцент4 9" xfId="960"/>
    <cellStyle name="60% - Акцент4 9 2" xfId="961"/>
    <cellStyle name="60% - Акцент5 10" xfId="962"/>
    <cellStyle name="60% - Акцент5 2" xfId="963"/>
    <cellStyle name="60% - Акцент5 2 2" xfId="964"/>
    <cellStyle name="60% - Акцент5 3" xfId="965"/>
    <cellStyle name="60% - Акцент5 3 2" xfId="966"/>
    <cellStyle name="60% - Акцент5 4" xfId="967"/>
    <cellStyle name="60% - Акцент5 4 2" xfId="968"/>
    <cellStyle name="60% - Акцент5 5" xfId="969"/>
    <cellStyle name="60% - Акцент5 5 2" xfId="970"/>
    <cellStyle name="60% - Акцент5 6" xfId="971"/>
    <cellStyle name="60% - Акцент5 6 2" xfId="972"/>
    <cellStyle name="60% - Акцент5 7" xfId="973"/>
    <cellStyle name="60% - Акцент5 7 2" xfId="974"/>
    <cellStyle name="60% - Акцент5 8" xfId="975"/>
    <cellStyle name="60% - Акцент5 8 2" xfId="976"/>
    <cellStyle name="60% - Акцент5 9" xfId="977"/>
    <cellStyle name="60% - Акцент5 9 2" xfId="978"/>
    <cellStyle name="60% - Акцент6 10" xfId="979"/>
    <cellStyle name="60% - Акцент6 2" xfId="980"/>
    <cellStyle name="60% - Акцент6 2 2" xfId="981"/>
    <cellStyle name="60% - Акцент6 3" xfId="982"/>
    <cellStyle name="60% - Акцент6 3 2" xfId="983"/>
    <cellStyle name="60% - Акцент6 4" xfId="984"/>
    <cellStyle name="60% - Акцент6 4 2" xfId="985"/>
    <cellStyle name="60% - Акцент6 5" xfId="986"/>
    <cellStyle name="60% - Акцент6 5 2" xfId="987"/>
    <cellStyle name="60% - Акцент6 6" xfId="988"/>
    <cellStyle name="60% - Акцент6 6 2" xfId="989"/>
    <cellStyle name="60% - Акцент6 7" xfId="990"/>
    <cellStyle name="60% - Акцент6 7 2" xfId="991"/>
    <cellStyle name="60% - Акцент6 8" xfId="992"/>
    <cellStyle name="60% - Акцент6 8 2" xfId="993"/>
    <cellStyle name="60% - Акцент6 9" xfId="994"/>
    <cellStyle name="60% - Акцент6 9 2" xfId="995"/>
    <cellStyle name="Accent1" xfId="996"/>
    <cellStyle name="Accent2" xfId="997"/>
    <cellStyle name="Accent3" xfId="998"/>
    <cellStyle name="Accent4" xfId="999"/>
    <cellStyle name="Accent5" xfId="1000"/>
    <cellStyle name="Accent6" xfId="1001"/>
    <cellStyle name="Ăčďĺđńńűëęŕ" xfId="1002"/>
    <cellStyle name="AFE" xfId="1003"/>
    <cellStyle name="Áĺççŕůčňíűé" xfId="1004"/>
    <cellStyle name="Äĺíĺćíűé [0]_(ňŕá 3č)" xfId="1005"/>
    <cellStyle name="Äĺíĺćíűé_(ňŕá 3č)" xfId="1006"/>
    <cellStyle name="Bad" xfId="1007"/>
    <cellStyle name="Blue" xfId="1008"/>
    <cellStyle name="Body_$Dollars" xfId="1009"/>
    <cellStyle name="Calculation" xfId="1010"/>
    <cellStyle name="Check Cell" xfId="1011"/>
    <cellStyle name="Chek" xfId="1012"/>
    <cellStyle name="Comma [0]_Adjusted FS 1299" xfId="1013"/>
    <cellStyle name="Comma 0" xfId="1014"/>
    <cellStyle name="Comma 0*" xfId="1015"/>
    <cellStyle name="Comma 2" xfId="1016"/>
    <cellStyle name="Comma 3*" xfId="1017"/>
    <cellStyle name="Comma_Adjusted FS 1299" xfId="1018"/>
    <cellStyle name="Comma0" xfId="1019"/>
    <cellStyle name="Çŕůčňíűé" xfId="1020"/>
    <cellStyle name="Currency [0]" xfId="1021"/>
    <cellStyle name="Currency [0] 2" xfId="1022"/>
    <cellStyle name="Currency [0] 2 2" xfId="1023"/>
    <cellStyle name="Currency [0] 2 3" xfId="1024"/>
    <cellStyle name="Currency [0] 2 4" xfId="1025"/>
    <cellStyle name="Currency [0] 2 5" xfId="1026"/>
    <cellStyle name="Currency [0] 2 6" xfId="1027"/>
    <cellStyle name="Currency [0] 2 7" xfId="1028"/>
    <cellStyle name="Currency [0] 2 8" xfId="1029"/>
    <cellStyle name="Currency [0] 2 9" xfId="1030"/>
    <cellStyle name="Currency [0] 3" xfId="1031"/>
    <cellStyle name="Currency [0] 3 2" xfId="1032"/>
    <cellStyle name="Currency [0] 3 3" xfId="1033"/>
    <cellStyle name="Currency [0] 3 4" xfId="1034"/>
    <cellStyle name="Currency [0] 3 5" xfId="1035"/>
    <cellStyle name="Currency [0] 3 6" xfId="1036"/>
    <cellStyle name="Currency [0] 3 7" xfId="1037"/>
    <cellStyle name="Currency [0] 3 8" xfId="1038"/>
    <cellStyle name="Currency [0] 3 9" xfId="1039"/>
    <cellStyle name="Currency [0] 4" xfId="1040"/>
    <cellStyle name="Currency [0] 4 2" xfId="1041"/>
    <cellStyle name="Currency [0] 4 3" xfId="1042"/>
    <cellStyle name="Currency [0] 4 4" xfId="1043"/>
    <cellStyle name="Currency [0] 4 5" xfId="1044"/>
    <cellStyle name="Currency [0] 4 6" xfId="1045"/>
    <cellStyle name="Currency [0] 4 7" xfId="1046"/>
    <cellStyle name="Currency [0] 4 8" xfId="1047"/>
    <cellStyle name="Currency [0] 4 9" xfId="1048"/>
    <cellStyle name="Currency [0] 5" xfId="1049"/>
    <cellStyle name="Currency [0] 5 2" xfId="1050"/>
    <cellStyle name="Currency [0] 5 3" xfId="1051"/>
    <cellStyle name="Currency [0] 5 4" xfId="1052"/>
    <cellStyle name="Currency [0] 5 5" xfId="1053"/>
    <cellStyle name="Currency [0] 5 6" xfId="1054"/>
    <cellStyle name="Currency [0] 5 7" xfId="1055"/>
    <cellStyle name="Currency [0] 5 8" xfId="1056"/>
    <cellStyle name="Currency [0] 5 9" xfId="1057"/>
    <cellStyle name="Currency [0] 6" xfId="1058"/>
    <cellStyle name="Currency [0] 6 2" xfId="1059"/>
    <cellStyle name="Currency [0] 6 3" xfId="1060"/>
    <cellStyle name="Currency [0] 7" xfId="1061"/>
    <cellStyle name="Currency [0] 7 2" xfId="1062"/>
    <cellStyle name="Currency [0] 7 3" xfId="1063"/>
    <cellStyle name="Currency [0] 8" xfId="1064"/>
    <cellStyle name="Currency [0] 8 2" xfId="1065"/>
    <cellStyle name="Currency [0] 8 3" xfId="1066"/>
    <cellStyle name="Currency 0" xfId="1067"/>
    <cellStyle name="Currency 2" xfId="1068"/>
    <cellStyle name="Currency_06_9m" xfId="1069"/>
    <cellStyle name="Currency0" xfId="1070"/>
    <cellStyle name="Currency2" xfId="1071"/>
    <cellStyle name="Date" xfId="1072"/>
    <cellStyle name="Date Aligned" xfId="1073"/>
    <cellStyle name="Dates" xfId="1074"/>
    <cellStyle name="Dezimal [0]_NEGS" xfId="1075"/>
    <cellStyle name="Dezimal_NEGS" xfId="1076"/>
    <cellStyle name="Dotted Line" xfId="1077"/>
    <cellStyle name="E&amp;Y House" xfId="1078"/>
    <cellStyle name="E-mail" xfId="1079"/>
    <cellStyle name="E-mail 2" xfId="1080"/>
    <cellStyle name="E-mail_46EP.2012(v0.1)" xfId="1081"/>
    <cellStyle name="Euro" xfId="1082"/>
    <cellStyle name="ew" xfId="1083"/>
    <cellStyle name="Explanatory Text" xfId="1084"/>
    <cellStyle name="F2" xfId="1085"/>
    <cellStyle name="F3" xfId="1086"/>
    <cellStyle name="F4" xfId="1087"/>
    <cellStyle name="F5" xfId="1088"/>
    <cellStyle name="F6" xfId="1089"/>
    <cellStyle name="F7" xfId="1090"/>
    <cellStyle name="F8" xfId="1091"/>
    <cellStyle name="Fixed" xfId="1092"/>
    <cellStyle name="fo]_x000d__x000a_UserName=Murat Zelef_x000d__x000a_UserCompany=Bumerang_x000d__x000a__x000d__x000a_[File Paths]_x000d__x000a_WorkingDirectory=C:\EQUIS\DLWIN_x000d__x000a_DownLoader=C" xfId="1093"/>
    <cellStyle name="Followed Hyperlink" xfId="1094"/>
    <cellStyle name="Footnote" xfId="1095"/>
    <cellStyle name="Good" xfId="1096"/>
    <cellStyle name="hard no" xfId="1097"/>
    <cellStyle name="Hard Percent" xfId="1098"/>
    <cellStyle name="hardno" xfId="1099"/>
    <cellStyle name="Header" xfId="1100"/>
    <cellStyle name="Heading" xfId="1101"/>
    <cellStyle name="Heading 1" xfId="1102"/>
    <cellStyle name="Heading 2" xfId="1103"/>
    <cellStyle name="Heading 3" xfId="1104"/>
    <cellStyle name="Heading 4" xfId="1105"/>
    <cellStyle name="Heading_GP.ITOG.4.78(v1.0) - для разделения" xfId="1106"/>
    <cellStyle name="Heading2" xfId="1107"/>
    <cellStyle name="Heading2 2" xfId="1108"/>
    <cellStyle name="Heading2_46EP.2012(v0.1)" xfId="1109"/>
    <cellStyle name="Hyperlink" xfId="1110"/>
    <cellStyle name="Îáű÷íűé__FES" xfId="1111"/>
    <cellStyle name="Îáû÷íûé_cogs" xfId="1112"/>
    <cellStyle name="Îňęđűâŕâřŕ˙ń˙ ăčďĺđńńűëęŕ" xfId="1113"/>
    <cellStyle name="Info" xfId="1114"/>
    <cellStyle name="Input" xfId="1115"/>
    <cellStyle name="InputCurrency" xfId="1116"/>
    <cellStyle name="InputCurrency2" xfId="1117"/>
    <cellStyle name="InputMultiple1" xfId="1118"/>
    <cellStyle name="InputPercent1" xfId="1119"/>
    <cellStyle name="Inputs" xfId="1120"/>
    <cellStyle name="Inputs (const)" xfId="1121"/>
    <cellStyle name="Inputs (const) 2" xfId="1122"/>
    <cellStyle name="Inputs (const)_46EP.2012(v0.1)" xfId="1123"/>
    <cellStyle name="Inputs 2" xfId="1124"/>
    <cellStyle name="Inputs Co" xfId="1125"/>
    <cellStyle name="Inputs_46EE.2011(v1.0)" xfId="1126"/>
    <cellStyle name="Linked Cell" xfId="1127"/>
    <cellStyle name="Millares [0]_RESULTS" xfId="1128"/>
    <cellStyle name="Millares_RESULTS" xfId="1129"/>
    <cellStyle name="Milliers [0]_RESULTS" xfId="1130"/>
    <cellStyle name="Milliers_RESULTS" xfId="1131"/>
    <cellStyle name="mnb" xfId="1132"/>
    <cellStyle name="Moneda [0]_RESULTS" xfId="1133"/>
    <cellStyle name="Moneda_RESULTS" xfId="1134"/>
    <cellStyle name="Monétaire [0]_RESULTS" xfId="1135"/>
    <cellStyle name="Monétaire_RESULTS" xfId="1136"/>
    <cellStyle name="Multiple" xfId="1137"/>
    <cellStyle name="Multiple1" xfId="1138"/>
    <cellStyle name="MultipleBelow" xfId="1139"/>
    <cellStyle name="namber" xfId="1140"/>
    <cellStyle name="Neutral" xfId="1141"/>
    <cellStyle name="Norma11l" xfId="1142"/>
    <cellStyle name="normal" xfId="1143"/>
    <cellStyle name="Normal - Style1" xfId="1144"/>
    <cellStyle name="normal 10" xfId="1145"/>
    <cellStyle name="normal 11" xfId="1146"/>
    <cellStyle name="normal 12" xfId="1147"/>
    <cellStyle name="normal 13" xfId="1148"/>
    <cellStyle name="normal 14" xfId="1149"/>
    <cellStyle name="normal 15" xfId="1150"/>
    <cellStyle name="normal 16" xfId="1151"/>
    <cellStyle name="normal 17" xfId="2433"/>
    <cellStyle name="normal 18" xfId="2434"/>
    <cellStyle name="Normal 2" xfId="1152"/>
    <cellStyle name="Normal 2 2" xfId="1153"/>
    <cellStyle name="Normal 2 3" xfId="1154"/>
    <cellStyle name="normal 3" xfId="1155"/>
    <cellStyle name="normal 4" xfId="1156"/>
    <cellStyle name="normal 5" xfId="1157"/>
    <cellStyle name="normal 6" xfId="1158"/>
    <cellStyle name="normal 7" xfId="1159"/>
    <cellStyle name="normal 8" xfId="1160"/>
    <cellStyle name="normal 9" xfId="1161"/>
    <cellStyle name="Normal." xfId="1162"/>
    <cellStyle name="Normal_06_9m" xfId="1163"/>
    <cellStyle name="Normal1" xfId="1164"/>
    <cellStyle name="Normal2" xfId="1165"/>
    <cellStyle name="NormalGB" xfId="1166"/>
    <cellStyle name="Normalny_24. 02. 97." xfId="1167"/>
    <cellStyle name="normбlnм_laroux" xfId="1168"/>
    <cellStyle name="Note" xfId="1169"/>
    <cellStyle name="number" xfId="1170"/>
    <cellStyle name="Ôčíŕíńîâűé [0]_(ňŕá 3č)" xfId="1171"/>
    <cellStyle name="Ôčíŕíńîâűé_(ňŕá 3č)" xfId="1172"/>
    <cellStyle name="Option" xfId="1173"/>
    <cellStyle name="Òûñÿ÷è [0]_cogs" xfId="1174"/>
    <cellStyle name="Òûñÿ÷è_cogs" xfId="1175"/>
    <cellStyle name="Output" xfId="1176"/>
    <cellStyle name="Page Number" xfId="1177"/>
    <cellStyle name="pb_page_heading_LS" xfId="1178"/>
    <cellStyle name="Percent_RS_Lianozovo-Samara_9m01" xfId="1179"/>
    <cellStyle name="Percent1" xfId="1180"/>
    <cellStyle name="Piug" xfId="1181"/>
    <cellStyle name="Plug" xfId="1182"/>
    <cellStyle name="Price_Body" xfId="1183"/>
    <cellStyle name="prochrek" xfId="1184"/>
    <cellStyle name="Protected" xfId="1185"/>
    <cellStyle name="Salomon Logo" xfId="1186"/>
    <cellStyle name="SAPBEXaggData" xfId="1187"/>
    <cellStyle name="SAPBEXaggDataEmph" xfId="1188"/>
    <cellStyle name="SAPBEXaggItem" xfId="1189"/>
    <cellStyle name="SAPBEXaggItemX" xfId="1190"/>
    <cellStyle name="SAPBEXchaText" xfId="1191"/>
    <cellStyle name="SAPBEXexcBad7" xfId="1192"/>
    <cellStyle name="SAPBEXexcBad8" xfId="1193"/>
    <cellStyle name="SAPBEXexcBad9" xfId="1194"/>
    <cellStyle name="SAPBEXexcCritical4" xfId="1195"/>
    <cellStyle name="SAPBEXexcCritical5" xfId="1196"/>
    <cellStyle name="SAPBEXexcCritical6" xfId="1197"/>
    <cellStyle name="SAPBEXexcGood1" xfId="1198"/>
    <cellStyle name="SAPBEXexcGood2" xfId="1199"/>
    <cellStyle name="SAPBEXexcGood3" xfId="1200"/>
    <cellStyle name="SAPBEXfilterDrill" xfId="1201"/>
    <cellStyle name="SAPBEXfilterItem" xfId="1202"/>
    <cellStyle name="SAPBEXfilterText" xfId="1203"/>
    <cellStyle name="SAPBEXformats" xfId="1204"/>
    <cellStyle name="SAPBEXheaderItem" xfId="1205"/>
    <cellStyle name="SAPBEXheaderText" xfId="1206"/>
    <cellStyle name="SAPBEXHLevel0" xfId="1207"/>
    <cellStyle name="SAPBEXHLevel0X" xfId="1208"/>
    <cellStyle name="SAPBEXHLevel1" xfId="1209"/>
    <cellStyle name="SAPBEXHLevel1X" xfId="1210"/>
    <cellStyle name="SAPBEXHLevel2" xfId="1211"/>
    <cellStyle name="SAPBEXHLevel2X" xfId="1212"/>
    <cellStyle name="SAPBEXHLevel3" xfId="1213"/>
    <cellStyle name="SAPBEXHLevel3X" xfId="1214"/>
    <cellStyle name="SAPBEXinputData" xfId="1215"/>
    <cellStyle name="SAPBEXresData" xfId="1216"/>
    <cellStyle name="SAPBEXresDataEmph" xfId="1217"/>
    <cellStyle name="SAPBEXresItem" xfId="1218"/>
    <cellStyle name="SAPBEXresItemX" xfId="1219"/>
    <cellStyle name="SAPBEXstdData" xfId="1220"/>
    <cellStyle name="SAPBEXstdDataEmph" xfId="1221"/>
    <cellStyle name="SAPBEXstdItem" xfId="1222"/>
    <cellStyle name="SAPBEXstdItemX" xfId="1223"/>
    <cellStyle name="SAPBEXtitle" xfId="1224"/>
    <cellStyle name="SAPBEXundefined" xfId="1225"/>
    <cellStyle name="st1" xfId="1226"/>
    <cellStyle name="Standard_NEGS" xfId="1227"/>
    <cellStyle name="Style 1" xfId="1228"/>
    <cellStyle name="Table Head" xfId="1229"/>
    <cellStyle name="Table Head Aligned" xfId="1230"/>
    <cellStyle name="Table Head Blue" xfId="1231"/>
    <cellStyle name="Table Head Green" xfId="1232"/>
    <cellStyle name="Table Head_Val_Sum_Graph" xfId="1233"/>
    <cellStyle name="Table Heading" xfId="1234"/>
    <cellStyle name="Table Heading 2" xfId="1235"/>
    <cellStyle name="Table Heading_46EP.2012(v0.1)" xfId="1236"/>
    <cellStyle name="Table Text" xfId="1237"/>
    <cellStyle name="Table Title" xfId="1238"/>
    <cellStyle name="Table Units" xfId="1239"/>
    <cellStyle name="Table_Header" xfId="1240"/>
    <cellStyle name="Text" xfId="1241"/>
    <cellStyle name="Text 1" xfId="1242"/>
    <cellStyle name="Text Head" xfId="1243"/>
    <cellStyle name="Text Head 1" xfId="1244"/>
    <cellStyle name="Title" xfId="1245"/>
    <cellStyle name="Total" xfId="1246"/>
    <cellStyle name="Total 2" xfId="2390"/>
    <cellStyle name="TotalCurrency" xfId="1247"/>
    <cellStyle name="Underline_Single" xfId="1248"/>
    <cellStyle name="Unit" xfId="1249"/>
    <cellStyle name="Warning Text" xfId="1250"/>
    <cellStyle name="year" xfId="1251"/>
    <cellStyle name="Акцент1 10" xfId="1252"/>
    <cellStyle name="Акцент1 2" xfId="1253"/>
    <cellStyle name="Акцент1 2 2" xfId="1254"/>
    <cellStyle name="Акцент1 3" xfId="1255"/>
    <cellStyle name="Акцент1 3 2" xfId="1256"/>
    <cellStyle name="Акцент1 4" xfId="1257"/>
    <cellStyle name="Акцент1 4 2" xfId="1258"/>
    <cellStyle name="Акцент1 5" xfId="1259"/>
    <cellStyle name="Акцент1 5 2" xfId="1260"/>
    <cellStyle name="Акцент1 6" xfId="1261"/>
    <cellStyle name="Акцент1 6 2" xfId="1262"/>
    <cellStyle name="Акцент1 7" xfId="1263"/>
    <cellStyle name="Акцент1 7 2" xfId="1264"/>
    <cellStyle name="Акцент1 8" xfId="1265"/>
    <cellStyle name="Акцент1 8 2" xfId="1266"/>
    <cellStyle name="Акцент1 9" xfId="1267"/>
    <cellStyle name="Акцент1 9 2" xfId="1268"/>
    <cellStyle name="Акцент2 10" xfId="1269"/>
    <cellStyle name="Акцент2 2" xfId="1270"/>
    <cellStyle name="Акцент2 2 2" xfId="1271"/>
    <cellStyle name="Акцент2 3" xfId="1272"/>
    <cellStyle name="Акцент2 3 2" xfId="1273"/>
    <cellStyle name="Акцент2 4" xfId="1274"/>
    <cellStyle name="Акцент2 4 2" xfId="1275"/>
    <cellStyle name="Акцент2 5" xfId="1276"/>
    <cellStyle name="Акцент2 5 2" xfId="1277"/>
    <cellStyle name="Акцент2 6" xfId="1278"/>
    <cellStyle name="Акцент2 6 2" xfId="1279"/>
    <cellStyle name="Акцент2 7" xfId="1280"/>
    <cellStyle name="Акцент2 7 2" xfId="1281"/>
    <cellStyle name="Акцент2 8" xfId="1282"/>
    <cellStyle name="Акцент2 8 2" xfId="1283"/>
    <cellStyle name="Акцент2 9" xfId="1284"/>
    <cellStyle name="Акцент2 9 2" xfId="1285"/>
    <cellStyle name="Акцент3 10" xfId="1286"/>
    <cellStyle name="Акцент3 2" xfId="1287"/>
    <cellStyle name="Акцент3 2 2" xfId="1288"/>
    <cellStyle name="Акцент3 3" xfId="1289"/>
    <cellStyle name="Акцент3 3 2" xfId="1290"/>
    <cellStyle name="Акцент3 4" xfId="1291"/>
    <cellStyle name="Акцент3 4 2" xfId="1292"/>
    <cellStyle name="Акцент3 5" xfId="1293"/>
    <cellStyle name="Акцент3 5 2" xfId="1294"/>
    <cellStyle name="Акцент3 6" xfId="1295"/>
    <cellStyle name="Акцент3 6 2" xfId="1296"/>
    <cellStyle name="Акцент3 7" xfId="1297"/>
    <cellStyle name="Акцент3 7 2" xfId="1298"/>
    <cellStyle name="Акцент3 8" xfId="1299"/>
    <cellStyle name="Акцент3 8 2" xfId="1300"/>
    <cellStyle name="Акцент3 9" xfId="1301"/>
    <cellStyle name="Акцент3 9 2" xfId="1302"/>
    <cellStyle name="Акцент4 10" xfId="1303"/>
    <cellStyle name="Акцент4 2" xfId="1304"/>
    <cellStyle name="Акцент4 2 2" xfId="1305"/>
    <cellStyle name="Акцент4 3" xfId="1306"/>
    <cellStyle name="Акцент4 3 2" xfId="1307"/>
    <cellStyle name="Акцент4 4" xfId="1308"/>
    <cellStyle name="Акцент4 4 2" xfId="1309"/>
    <cellStyle name="Акцент4 5" xfId="1310"/>
    <cellStyle name="Акцент4 5 2" xfId="1311"/>
    <cellStyle name="Акцент4 6" xfId="1312"/>
    <cellStyle name="Акцент4 6 2" xfId="1313"/>
    <cellStyle name="Акцент4 7" xfId="1314"/>
    <cellStyle name="Акцент4 7 2" xfId="1315"/>
    <cellStyle name="Акцент4 8" xfId="1316"/>
    <cellStyle name="Акцент4 8 2" xfId="1317"/>
    <cellStyle name="Акцент4 9" xfId="1318"/>
    <cellStyle name="Акцент4 9 2" xfId="1319"/>
    <cellStyle name="Акцент5 10" xfId="1320"/>
    <cellStyle name="Акцент5 2" xfId="1321"/>
    <cellStyle name="Акцент5 2 2" xfId="1322"/>
    <cellStyle name="Акцент5 3" xfId="1323"/>
    <cellStyle name="Акцент5 3 2" xfId="1324"/>
    <cellStyle name="Акцент5 4" xfId="1325"/>
    <cellStyle name="Акцент5 4 2" xfId="1326"/>
    <cellStyle name="Акцент5 5" xfId="1327"/>
    <cellStyle name="Акцент5 5 2" xfId="1328"/>
    <cellStyle name="Акцент5 6" xfId="1329"/>
    <cellStyle name="Акцент5 6 2" xfId="1330"/>
    <cellStyle name="Акцент5 7" xfId="1331"/>
    <cellStyle name="Акцент5 7 2" xfId="1332"/>
    <cellStyle name="Акцент5 8" xfId="1333"/>
    <cellStyle name="Акцент5 8 2" xfId="1334"/>
    <cellStyle name="Акцент5 9" xfId="1335"/>
    <cellStyle name="Акцент5 9 2" xfId="1336"/>
    <cellStyle name="Акцент6 10" xfId="1337"/>
    <cellStyle name="Акцент6 2" xfId="1338"/>
    <cellStyle name="Акцент6 2 2" xfId="1339"/>
    <cellStyle name="Акцент6 3" xfId="1340"/>
    <cellStyle name="Акцент6 3 2" xfId="1341"/>
    <cellStyle name="Акцент6 4" xfId="1342"/>
    <cellStyle name="Акцент6 4 2" xfId="1343"/>
    <cellStyle name="Акцент6 5" xfId="1344"/>
    <cellStyle name="Акцент6 5 2" xfId="1345"/>
    <cellStyle name="Акцент6 6" xfId="1346"/>
    <cellStyle name="Акцент6 6 2" xfId="1347"/>
    <cellStyle name="Акцент6 7" xfId="1348"/>
    <cellStyle name="Акцент6 7 2" xfId="1349"/>
    <cellStyle name="Акцент6 8" xfId="1350"/>
    <cellStyle name="Акцент6 8 2" xfId="1351"/>
    <cellStyle name="Акцент6 9" xfId="1352"/>
    <cellStyle name="Акцент6 9 2" xfId="1353"/>
    <cellStyle name="Беззащитный" xfId="1354"/>
    <cellStyle name="Ввод  10" xfId="1355"/>
    <cellStyle name="Ввод  2" xfId="1356"/>
    <cellStyle name="Ввод  2 2" xfId="1357"/>
    <cellStyle name="Ввод  2_46EE.2011(v1.0)" xfId="1358"/>
    <cellStyle name="Ввод  3" xfId="1359"/>
    <cellStyle name="Ввод  3 2" xfId="1360"/>
    <cellStyle name="Ввод  3_46EE.2011(v1.0)" xfId="1361"/>
    <cellStyle name="Ввод  4" xfId="1362"/>
    <cellStyle name="Ввод  4 2" xfId="1363"/>
    <cellStyle name="Ввод  4_46EE.2011(v1.0)" xfId="1364"/>
    <cellStyle name="Ввод  5" xfId="1365"/>
    <cellStyle name="Ввод  5 2" xfId="1366"/>
    <cellStyle name="Ввод  5_46EE.2011(v1.0)" xfId="1367"/>
    <cellStyle name="Ввод  6" xfId="1368"/>
    <cellStyle name="Ввод  6 2" xfId="1369"/>
    <cellStyle name="Ввод  6_46EE.2011(v1.0)" xfId="1370"/>
    <cellStyle name="Ввод  7" xfId="1371"/>
    <cellStyle name="Ввод  7 2" xfId="1372"/>
    <cellStyle name="Ввод  7_46EE.2011(v1.0)" xfId="1373"/>
    <cellStyle name="Ввод  8" xfId="1374"/>
    <cellStyle name="Ввод  8 2" xfId="1375"/>
    <cellStyle name="Ввод  8_46EE.2011(v1.0)" xfId="1376"/>
    <cellStyle name="Ввод  9" xfId="1377"/>
    <cellStyle name="Ввод  9 2" xfId="1378"/>
    <cellStyle name="Ввод  9_46EE.2011(v1.0)" xfId="1379"/>
    <cellStyle name="Верт. заголовок" xfId="1380"/>
    <cellStyle name="Вес_продукта" xfId="1381"/>
    <cellStyle name="Вывод 10" xfId="1382"/>
    <cellStyle name="Вывод 2" xfId="1383"/>
    <cellStyle name="Вывод 2 2" xfId="1384"/>
    <cellStyle name="Вывод 2_46EE.2011(v1.0)" xfId="1385"/>
    <cellStyle name="Вывод 3" xfId="1386"/>
    <cellStyle name="Вывод 3 2" xfId="1387"/>
    <cellStyle name="Вывод 3_46EE.2011(v1.0)" xfId="1388"/>
    <cellStyle name="Вывод 4" xfId="1389"/>
    <cellStyle name="Вывод 4 2" xfId="1390"/>
    <cellStyle name="Вывод 4_46EE.2011(v1.0)" xfId="1391"/>
    <cellStyle name="Вывод 5" xfId="1392"/>
    <cellStyle name="Вывод 5 2" xfId="1393"/>
    <cellStyle name="Вывод 5_46EE.2011(v1.0)" xfId="1394"/>
    <cellStyle name="Вывод 6" xfId="1395"/>
    <cellStyle name="Вывод 6 2" xfId="1396"/>
    <cellStyle name="Вывод 6_46EE.2011(v1.0)" xfId="1397"/>
    <cellStyle name="Вывод 7" xfId="1398"/>
    <cellStyle name="Вывод 7 2" xfId="1399"/>
    <cellStyle name="Вывод 7_46EE.2011(v1.0)" xfId="1400"/>
    <cellStyle name="Вывод 8" xfId="1401"/>
    <cellStyle name="Вывод 8 2" xfId="1402"/>
    <cellStyle name="Вывод 8_46EE.2011(v1.0)" xfId="1403"/>
    <cellStyle name="Вывод 9" xfId="1404"/>
    <cellStyle name="Вывод 9 2" xfId="1405"/>
    <cellStyle name="Вывод 9_46EE.2011(v1.0)" xfId="1406"/>
    <cellStyle name="Вычисление 10" xfId="1407"/>
    <cellStyle name="Вычисление 2" xfId="1408"/>
    <cellStyle name="Вычисление 2 2" xfId="1409"/>
    <cellStyle name="Вычисление 2_46EE.2011(v1.0)" xfId="1410"/>
    <cellStyle name="Вычисление 3" xfId="1411"/>
    <cellStyle name="Вычисление 3 2" xfId="1412"/>
    <cellStyle name="Вычисление 3_46EE.2011(v1.0)" xfId="1413"/>
    <cellStyle name="Вычисление 4" xfId="1414"/>
    <cellStyle name="Вычисление 4 2" xfId="1415"/>
    <cellStyle name="Вычисление 4_46EE.2011(v1.0)" xfId="1416"/>
    <cellStyle name="Вычисление 5" xfId="1417"/>
    <cellStyle name="Вычисление 5 2" xfId="1418"/>
    <cellStyle name="Вычисление 5_46EE.2011(v1.0)" xfId="1419"/>
    <cellStyle name="Вычисление 6" xfId="1420"/>
    <cellStyle name="Вычисление 6 2" xfId="1421"/>
    <cellStyle name="Вычисление 6_46EE.2011(v1.0)" xfId="1422"/>
    <cellStyle name="Вычисление 7" xfId="1423"/>
    <cellStyle name="Вычисление 7 2" xfId="1424"/>
    <cellStyle name="Вычисление 7_46EE.2011(v1.0)" xfId="1425"/>
    <cellStyle name="Вычисление 8" xfId="1426"/>
    <cellStyle name="Вычисление 8 2" xfId="1427"/>
    <cellStyle name="Вычисление 8_46EE.2011(v1.0)" xfId="1428"/>
    <cellStyle name="Вычисление 9" xfId="1429"/>
    <cellStyle name="Вычисление 9 2" xfId="1430"/>
    <cellStyle name="Вычисление 9_46EE.2011(v1.0)" xfId="1431"/>
    <cellStyle name="Гиперссылка" xfId="1432" builtinId="8"/>
    <cellStyle name="Гиперссылка 2" xfId="1433"/>
    <cellStyle name="Гиперссылка 3" xfId="1434"/>
    <cellStyle name="Гиперссылка 4" xfId="1435"/>
    <cellStyle name="Гиперссылка 5" xfId="2462"/>
    <cellStyle name="Группа" xfId="1436"/>
    <cellStyle name="Группа 0" xfId="1437"/>
    <cellStyle name="Группа 1" xfId="1438"/>
    <cellStyle name="Группа 2" xfId="1439"/>
    <cellStyle name="Группа 3" xfId="1440"/>
    <cellStyle name="Группа 4" xfId="1441"/>
    <cellStyle name="Группа 5" xfId="1442"/>
    <cellStyle name="Группа 6" xfId="1443"/>
    <cellStyle name="Группа 7" xfId="1444"/>
    <cellStyle name="Группа 8" xfId="1445"/>
    <cellStyle name="Группа_additional slides_04.12.03 _1" xfId="1446"/>
    <cellStyle name="ДАТА" xfId="1447"/>
    <cellStyle name="ДАТА 2" xfId="1448"/>
    <cellStyle name="ДАТА 3" xfId="1449"/>
    <cellStyle name="ДАТА 4" xfId="1450"/>
    <cellStyle name="ДАТА 5" xfId="1451"/>
    <cellStyle name="ДАТА 6" xfId="1452"/>
    <cellStyle name="ДАТА 7" xfId="1453"/>
    <cellStyle name="ДАТА 8" xfId="1454"/>
    <cellStyle name="ДАТА 9" xfId="1455"/>
    <cellStyle name="ДАТА_1" xfId="1456"/>
    <cellStyle name="Денежный 2" xfId="1457"/>
    <cellStyle name="Денежный 2 2" xfId="1458"/>
    <cellStyle name="Денежный 2 2 2" xfId="2392"/>
    <cellStyle name="Денежный 2 3" xfId="2391"/>
    <cellStyle name="Денежный 2_INDEX.STATION.2012(v1.0)_" xfId="1459"/>
    <cellStyle name="Є_x0004_ЄЄЄЄ_x0004_ЄЄ_x0004_" xfId="2437"/>
    <cellStyle name="Заголовок" xfId="1460"/>
    <cellStyle name="Заголовок 1 10" xfId="1461"/>
    <cellStyle name="Заголовок 1 2" xfId="1462"/>
    <cellStyle name="Заголовок 1 2 2" xfId="1463"/>
    <cellStyle name="Заголовок 1 2_46EE.2011(v1.0)" xfId="1464"/>
    <cellStyle name="Заголовок 1 3" xfId="1465"/>
    <cellStyle name="Заголовок 1 3 2" xfId="1466"/>
    <cellStyle name="Заголовок 1 3_46EE.2011(v1.0)" xfId="1467"/>
    <cellStyle name="Заголовок 1 4" xfId="1468"/>
    <cellStyle name="Заголовок 1 4 2" xfId="1469"/>
    <cellStyle name="Заголовок 1 4_46EE.2011(v1.0)" xfId="1470"/>
    <cellStyle name="Заголовок 1 5" xfId="1471"/>
    <cellStyle name="Заголовок 1 5 2" xfId="1472"/>
    <cellStyle name="Заголовок 1 5_46EE.2011(v1.0)" xfId="1473"/>
    <cellStyle name="Заголовок 1 6" xfId="1474"/>
    <cellStyle name="Заголовок 1 6 2" xfId="1475"/>
    <cellStyle name="Заголовок 1 6_46EE.2011(v1.0)" xfId="1476"/>
    <cellStyle name="Заголовок 1 7" xfId="1477"/>
    <cellStyle name="Заголовок 1 7 2" xfId="1478"/>
    <cellStyle name="Заголовок 1 7_46EE.2011(v1.0)" xfId="1479"/>
    <cellStyle name="Заголовок 1 8" xfId="1480"/>
    <cellStyle name="Заголовок 1 8 2" xfId="1481"/>
    <cellStyle name="Заголовок 1 8_46EE.2011(v1.0)" xfId="1482"/>
    <cellStyle name="Заголовок 1 9" xfId="1483"/>
    <cellStyle name="Заголовок 1 9 2" xfId="1484"/>
    <cellStyle name="Заголовок 1 9_46EE.2011(v1.0)" xfId="1485"/>
    <cellStyle name="Заголовок 2 10" xfId="1486"/>
    <cellStyle name="Заголовок 2 2" xfId="1487"/>
    <cellStyle name="Заголовок 2 2 2" xfId="1488"/>
    <cellStyle name="Заголовок 2 2_46EE.2011(v1.0)" xfId="1489"/>
    <cellStyle name="Заголовок 2 3" xfId="1490"/>
    <cellStyle name="Заголовок 2 3 2" xfId="1491"/>
    <cellStyle name="Заголовок 2 3_46EE.2011(v1.0)" xfId="1492"/>
    <cellStyle name="Заголовок 2 4" xfId="1493"/>
    <cellStyle name="Заголовок 2 4 2" xfId="1494"/>
    <cellStyle name="Заголовок 2 4_46EE.2011(v1.0)" xfId="1495"/>
    <cellStyle name="Заголовок 2 5" xfId="1496"/>
    <cellStyle name="Заголовок 2 5 2" xfId="1497"/>
    <cellStyle name="Заголовок 2 5_46EE.2011(v1.0)" xfId="1498"/>
    <cellStyle name="Заголовок 2 6" xfId="1499"/>
    <cellStyle name="Заголовок 2 6 2" xfId="1500"/>
    <cellStyle name="Заголовок 2 6_46EE.2011(v1.0)" xfId="1501"/>
    <cellStyle name="Заголовок 2 7" xfId="1502"/>
    <cellStyle name="Заголовок 2 7 2" xfId="1503"/>
    <cellStyle name="Заголовок 2 7_46EE.2011(v1.0)" xfId="1504"/>
    <cellStyle name="Заголовок 2 8" xfId="1505"/>
    <cellStyle name="Заголовок 2 8 2" xfId="1506"/>
    <cellStyle name="Заголовок 2 8_46EE.2011(v1.0)" xfId="1507"/>
    <cellStyle name="Заголовок 2 9" xfId="1508"/>
    <cellStyle name="Заголовок 2 9 2" xfId="1509"/>
    <cellStyle name="Заголовок 2 9_46EE.2011(v1.0)" xfId="1510"/>
    <cellStyle name="Заголовок 3 10" xfId="1511"/>
    <cellStyle name="Заголовок 3 2" xfId="1512"/>
    <cellStyle name="Заголовок 3 2 2" xfId="1513"/>
    <cellStyle name="Заголовок 3 2_46EE.2011(v1.0)" xfId="1514"/>
    <cellStyle name="Заголовок 3 3" xfId="1515"/>
    <cellStyle name="Заголовок 3 3 2" xfId="1516"/>
    <cellStyle name="Заголовок 3 3_46EE.2011(v1.0)" xfId="1517"/>
    <cellStyle name="Заголовок 3 4" xfId="1518"/>
    <cellStyle name="Заголовок 3 4 2" xfId="1519"/>
    <cellStyle name="Заголовок 3 4_46EE.2011(v1.0)" xfId="1520"/>
    <cellStyle name="Заголовок 3 5" xfId="1521"/>
    <cellStyle name="Заголовок 3 5 2" xfId="1522"/>
    <cellStyle name="Заголовок 3 5_46EE.2011(v1.0)" xfId="1523"/>
    <cellStyle name="Заголовок 3 6" xfId="1524"/>
    <cellStyle name="Заголовок 3 6 2" xfId="1525"/>
    <cellStyle name="Заголовок 3 6_46EE.2011(v1.0)" xfId="1526"/>
    <cellStyle name="Заголовок 3 7" xfId="1527"/>
    <cellStyle name="Заголовок 3 7 2" xfId="1528"/>
    <cellStyle name="Заголовок 3 7_46EE.2011(v1.0)" xfId="1529"/>
    <cellStyle name="Заголовок 3 8" xfId="1530"/>
    <cellStyle name="Заголовок 3 8 2" xfId="1531"/>
    <cellStyle name="Заголовок 3 8_46EE.2011(v1.0)" xfId="1532"/>
    <cellStyle name="Заголовок 3 9" xfId="1533"/>
    <cellStyle name="Заголовок 3 9 2" xfId="1534"/>
    <cellStyle name="Заголовок 3 9_46EE.2011(v1.0)" xfId="1535"/>
    <cellStyle name="Заголовок 4 10" xfId="1536"/>
    <cellStyle name="Заголовок 4 2" xfId="1537"/>
    <cellStyle name="Заголовок 4 2 2" xfId="1538"/>
    <cellStyle name="Заголовок 4 3" xfId="1539"/>
    <cellStyle name="Заголовок 4 3 2" xfId="1540"/>
    <cellStyle name="Заголовок 4 4" xfId="1541"/>
    <cellStyle name="Заголовок 4 4 2" xfId="1542"/>
    <cellStyle name="Заголовок 4 5" xfId="1543"/>
    <cellStyle name="Заголовок 4 5 2" xfId="1544"/>
    <cellStyle name="Заголовок 4 6" xfId="1545"/>
    <cellStyle name="Заголовок 4 6 2" xfId="1546"/>
    <cellStyle name="Заголовок 4 7" xfId="1547"/>
    <cellStyle name="Заголовок 4 7 2" xfId="1548"/>
    <cellStyle name="Заголовок 4 8" xfId="1549"/>
    <cellStyle name="Заголовок 4 8 2" xfId="1550"/>
    <cellStyle name="Заголовок 4 9" xfId="1551"/>
    <cellStyle name="Заголовок 4 9 2" xfId="1552"/>
    <cellStyle name="ЗАГОЛОВОК1" xfId="1553"/>
    <cellStyle name="ЗАГОЛОВОК2" xfId="1554"/>
    <cellStyle name="ЗаголовокСтолбца" xfId="1555"/>
    <cellStyle name="Защитный" xfId="1556"/>
    <cellStyle name="Значение" xfId="1557"/>
    <cellStyle name="Зоголовок" xfId="1558"/>
    <cellStyle name="Итог 10" xfId="1559"/>
    <cellStyle name="Итог 2" xfId="1560"/>
    <cellStyle name="Итог 2 2" xfId="1561"/>
    <cellStyle name="Итог 2 2 2" xfId="2394"/>
    <cellStyle name="Итог 2 3" xfId="2393"/>
    <cellStyle name="Итог 2_46EE.2011(v1.0)" xfId="1562"/>
    <cellStyle name="Итог 3" xfId="1563"/>
    <cellStyle name="Итог 3 2" xfId="1564"/>
    <cellStyle name="Итог 3 2 2" xfId="2396"/>
    <cellStyle name="Итог 3 3" xfId="2395"/>
    <cellStyle name="Итог 3_46EE.2011(v1.0)" xfId="1565"/>
    <cellStyle name="Итог 4" xfId="1566"/>
    <cellStyle name="Итог 4 2" xfId="1567"/>
    <cellStyle name="Итог 4 2 2" xfId="2398"/>
    <cellStyle name="Итог 4 3" xfId="2397"/>
    <cellStyle name="Итог 4_46EE.2011(v1.0)" xfId="1568"/>
    <cellStyle name="Итог 5" xfId="1569"/>
    <cellStyle name="Итог 5 2" xfId="1570"/>
    <cellStyle name="Итог 5 2 2" xfId="2400"/>
    <cellStyle name="Итог 5 3" xfId="2399"/>
    <cellStyle name="Итог 5_46EE.2011(v1.0)" xfId="1571"/>
    <cellStyle name="Итог 6" xfId="1572"/>
    <cellStyle name="Итог 6 2" xfId="1573"/>
    <cellStyle name="Итог 6 2 2" xfId="2402"/>
    <cellStyle name="Итог 6 3" xfId="2401"/>
    <cellStyle name="Итог 6_46EE.2011(v1.0)" xfId="1574"/>
    <cellStyle name="Итог 7" xfId="1575"/>
    <cellStyle name="Итог 7 2" xfId="1576"/>
    <cellStyle name="Итог 7 2 2" xfId="2404"/>
    <cellStyle name="Итог 7 3" xfId="2403"/>
    <cellStyle name="Итог 7_46EE.2011(v1.0)" xfId="1577"/>
    <cellStyle name="Итог 8" xfId="1578"/>
    <cellStyle name="Итог 8 2" xfId="1579"/>
    <cellStyle name="Итог 8 2 2" xfId="2406"/>
    <cellStyle name="Итог 8 3" xfId="2405"/>
    <cellStyle name="Итог 8_46EE.2011(v1.0)" xfId="1580"/>
    <cellStyle name="Итог 9" xfId="1581"/>
    <cellStyle name="Итог 9 2" xfId="1582"/>
    <cellStyle name="Итог 9 2 2" xfId="2408"/>
    <cellStyle name="Итог 9 3" xfId="2407"/>
    <cellStyle name="Итог 9_46EE.2011(v1.0)" xfId="1583"/>
    <cellStyle name="Итого" xfId="1584"/>
    <cellStyle name="ИТОГОВЫЙ" xfId="1585"/>
    <cellStyle name="ИТОГОВЫЙ 2" xfId="1586"/>
    <cellStyle name="ИТОГОВЫЙ 3" xfId="1587"/>
    <cellStyle name="ИТОГОВЫЙ 4" xfId="1588"/>
    <cellStyle name="ИТОГОВЫЙ 5" xfId="1589"/>
    <cellStyle name="ИТОГОВЫЙ 6" xfId="1590"/>
    <cellStyle name="ИТОГОВЫЙ 7" xfId="1591"/>
    <cellStyle name="ИТОГОВЫЙ 8" xfId="1592"/>
    <cellStyle name="ИТОГОВЫЙ 9" xfId="1593"/>
    <cellStyle name="ИТОГОВЫЙ_1" xfId="1594"/>
    <cellStyle name="Контрольная ячейка 10" xfId="1595"/>
    <cellStyle name="Контрольная ячейка 2" xfId="1596"/>
    <cellStyle name="Контрольная ячейка 2 2" xfId="1597"/>
    <cellStyle name="Контрольная ячейка 2_46EE.2011(v1.0)" xfId="1598"/>
    <cellStyle name="Контрольная ячейка 3" xfId="1599"/>
    <cellStyle name="Контрольная ячейка 3 2" xfId="1600"/>
    <cellStyle name="Контрольная ячейка 3_46EE.2011(v1.0)" xfId="1601"/>
    <cellStyle name="Контрольная ячейка 4" xfId="1602"/>
    <cellStyle name="Контрольная ячейка 4 2" xfId="1603"/>
    <cellStyle name="Контрольная ячейка 4_46EE.2011(v1.0)" xfId="1604"/>
    <cellStyle name="Контрольная ячейка 5" xfId="1605"/>
    <cellStyle name="Контрольная ячейка 5 2" xfId="1606"/>
    <cellStyle name="Контрольная ячейка 5_46EE.2011(v1.0)" xfId="1607"/>
    <cellStyle name="Контрольная ячейка 6" xfId="1608"/>
    <cellStyle name="Контрольная ячейка 6 2" xfId="1609"/>
    <cellStyle name="Контрольная ячейка 6_46EE.2011(v1.0)" xfId="1610"/>
    <cellStyle name="Контрольная ячейка 7" xfId="1611"/>
    <cellStyle name="Контрольная ячейка 7 2" xfId="1612"/>
    <cellStyle name="Контрольная ячейка 7_46EE.2011(v1.0)" xfId="1613"/>
    <cellStyle name="Контрольная ячейка 8" xfId="1614"/>
    <cellStyle name="Контрольная ячейка 8 2" xfId="1615"/>
    <cellStyle name="Контрольная ячейка 8_46EE.2011(v1.0)" xfId="1616"/>
    <cellStyle name="Контрольная ячейка 9" xfId="1617"/>
    <cellStyle name="Контрольная ячейка 9 2" xfId="1618"/>
    <cellStyle name="Контрольная ячейка 9_46EE.2011(v1.0)" xfId="1619"/>
    <cellStyle name="Миша (бланки отчетности)" xfId="1620"/>
    <cellStyle name="Мой заголовок" xfId="1675"/>
    <cellStyle name="Мой заголовок листа" xfId="1676"/>
    <cellStyle name="Мой заголовок_Новая инструкция1_фст" xfId="1677"/>
    <cellStyle name="Мои наименования показателей" xfId="1621"/>
    <cellStyle name="Мои наименования показателей 2" xfId="1622"/>
    <cellStyle name="Мои наименования показателей 2 2" xfId="1623"/>
    <cellStyle name="Мои наименования показателей 2 3" xfId="1624"/>
    <cellStyle name="Мои наименования показателей 2 4" xfId="1625"/>
    <cellStyle name="Мои наименования показателей 2 5" xfId="1626"/>
    <cellStyle name="Мои наименования показателей 2 6" xfId="1627"/>
    <cellStyle name="Мои наименования показателей 2 7" xfId="1628"/>
    <cellStyle name="Мои наименования показателей 2 8" xfId="1629"/>
    <cellStyle name="Мои наименования показателей 2 9" xfId="1630"/>
    <cellStyle name="Мои наименования показателей 2_1" xfId="1631"/>
    <cellStyle name="Мои наименования показателей 3" xfId="1632"/>
    <cellStyle name="Мои наименования показателей 3 2" xfId="1633"/>
    <cellStyle name="Мои наименования показателей 3 3" xfId="1634"/>
    <cellStyle name="Мои наименования показателей 3 4" xfId="1635"/>
    <cellStyle name="Мои наименования показателей 3 5" xfId="1636"/>
    <cellStyle name="Мои наименования показателей 3 6" xfId="1637"/>
    <cellStyle name="Мои наименования показателей 3 7" xfId="1638"/>
    <cellStyle name="Мои наименования показателей 3 8" xfId="1639"/>
    <cellStyle name="Мои наименования показателей 3 9" xfId="1640"/>
    <cellStyle name="Мои наименования показателей 3_1" xfId="1641"/>
    <cellStyle name="Мои наименования показателей 4" xfId="1642"/>
    <cellStyle name="Мои наименования показателей 4 2" xfId="1643"/>
    <cellStyle name="Мои наименования показателей 4 3" xfId="1644"/>
    <cellStyle name="Мои наименования показателей 4 4" xfId="1645"/>
    <cellStyle name="Мои наименования показателей 4 5" xfId="1646"/>
    <cellStyle name="Мои наименования показателей 4 6" xfId="1647"/>
    <cellStyle name="Мои наименования показателей 4 7" xfId="1648"/>
    <cellStyle name="Мои наименования показателей 4 8" xfId="1649"/>
    <cellStyle name="Мои наименования показателей 4 9" xfId="1650"/>
    <cellStyle name="Мои наименования показателей 4_1" xfId="1651"/>
    <cellStyle name="Мои наименования показателей 5" xfId="1652"/>
    <cellStyle name="Мои наименования показателей 5 2" xfId="1653"/>
    <cellStyle name="Мои наименования показателей 5 3" xfId="1654"/>
    <cellStyle name="Мои наименования показателей 5 4" xfId="1655"/>
    <cellStyle name="Мои наименования показателей 5 5" xfId="1656"/>
    <cellStyle name="Мои наименования показателей 5 6" xfId="1657"/>
    <cellStyle name="Мои наименования показателей 5 7" xfId="1658"/>
    <cellStyle name="Мои наименования показателей 5 8" xfId="1659"/>
    <cellStyle name="Мои наименования показателей 5 9" xfId="1660"/>
    <cellStyle name="Мои наименования показателей 5_1" xfId="1661"/>
    <cellStyle name="Мои наименования показателей 6" xfId="1662"/>
    <cellStyle name="Мои наименования показателей 6 2" xfId="1663"/>
    <cellStyle name="Мои наименования показателей 6 3" xfId="1664"/>
    <cellStyle name="Мои наименования показателей 6_46EE.2011(v1.0)" xfId="1665"/>
    <cellStyle name="Мои наименования показателей 7" xfId="1666"/>
    <cellStyle name="Мои наименования показателей 7 2" xfId="1667"/>
    <cellStyle name="Мои наименования показателей 7 3" xfId="1668"/>
    <cellStyle name="Мои наименования показателей 7_46EE.2011(v1.0)" xfId="1669"/>
    <cellStyle name="Мои наименования показателей 8" xfId="1670"/>
    <cellStyle name="Мои наименования показателей 8 2" xfId="1671"/>
    <cellStyle name="Мои наименования показателей 8 3" xfId="1672"/>
    <cellStyle name="Мои наименования показателей 8_46EE.2011(v1.0)" xfId="1673"/>
    <cellStyle name="Мои наименования показателей_46EE.2011" xfId="1674"/>
    <cellStyle name="назв фил" xfId="1678"/>
    <cellStyle name="Название 10" xfId="1679"/>
    <cellStyle name="Название 2" xfId="1680"/>
    <cellStyle name="Название 2 2" xfId="1681"/>
    <cellStyle name="Название 3" xfId="1682"/>
    <cellStyle name="Название 3 2" xfId="1683"/>
    <cellStyle name="Название 4" xfId="1684"/>
    <cellStyle name="Название 4 2" xfId="1685"/>
    <cellStyle name="Название 5" xfId="1686"/>
    <cellStyle name="Название 5 2" xfId="1687"/>
    <cellStyle name="Название 6" xfId="1688"/>
    <cellStyle name="Название 6 2" xfId="1689"/>
    <cellStyle name="Название 7" xfId="1690"/>
    <cellStyle name="Название 7 2" xfId="1691"/>
    <cellStyle name="Название 8" xfId="1692"/>
    <cellStyle name="Название 8 2" xfId="1693"/>
    <cellStyle name="Название 9" xfId="1694"/>
    <cellStyle name="Название 9 2" xfId="1695"/>
    <cellStyle name="Невидимый" xfId="1696"/>
    <cellStyle name="Нейтральный 10" xfId="1697"/>
    <cellStyle name="Нейтральный 2" xfId="1698"/>
    <cellStyle name="Нейтральный 2 2" xfId="1699"/>
    <cellStyle name="Нейтральный 3" xfId="1700"/>
    <cellStyle name="Нейтральный 3 2" xfId="1701"/>
    <cellStyle name="Нейтральный 4" xfId="1702"/>
    <cellStyle name="Нейтральный 4 2" xfId="1703"/>
    <cellStyle name="Нейтральный 5" xfId="1704"/>
    <cellStyle name="Нейтральный 5 2" xfId="1705"/>
    <cellStyle name="Нейтральный 6" xfId="1706"/>
    <cellStyle name="Нейтральный 6 2" xfId="1707"/>
    <cellStyle name="Нейтральный 7" xfId="1708"/>
    <cellStyle name="Нейтральный 7 2" xfId="1709"/>
    <cellStyle name="Нейтральный 8" xfId="1710"/>
    <cellStyle name="Нейтральный 8 2" xfId="1711"/>
    <cellStyle name="Нейтральный 9" xfId="1712"/>
    <cellStyle name="Нейтральный 9 2" xfId="1713"/>
    <cellStyle name="Низ1" xfId="1714"/>
    <cellStyle name="Низ2" xfId="1715"/>
    <cellStyle name="Обычный" xfId="0" builtinId="0"/>
    <cellStyle name="Обычный 10" xfId="1716"/>
    <cellStyle name="Обычный 11" xfId="1717"/>
    <cellStyle name="Обычный 11 2" xfId="1718"/>
    <cellStyle name="Обычный 11_46EE.2011(v1.2)" xfId="1719"/>
    <cellStyle name="Обычный 12" xfId="1720"/>
    <cellStyle name="Обычный 12 2" xfId="1721"/>
    <cellStyle name="Обычный 12 2 2" xfId="2410"/>
    <cellStyle name="Обычный 12 3" xfId="1722"/>
    <cellStyle name="Обычный 12 3 2" xfId="2438"/>
    <cellStyle name="Обычный 12 3 3" xfId="2439"/>
    <cellStyle name="Обычный 12 3 4" xfId="2459"/>
    <cellStyle name="Обычный 12 4" xfId="2409"/>
    <cellStyle name="Обычный 12_Раскрытие информации за 2012г на сайт" xfId="1723"/>
    <cellStyle name="Обычный 13" xfId="1724"/>
    <cellStyle name="Обычный 13 2" xfId="2440"/>
    <cellStyle name="Обычный 14" xfId="1725"/>
    <cellStyle name="Обычный 14 2" xfId="2441"/>
    <cellStyle name="Обычный 15" xfId="1726"/>
    <cellStyle name="Обычный 15 2" xfId="2442"/>
    <cellStyle name="Обычный 16" xfId="2436"/>
    <cellStyle name="Обычный 16 2" xfId="2443"/>
    <cellStyle name="Обычный 16 3" xfId="2460"/>
    <cellStyle name="Обычный 17" xfId="2444"/>
    <cellStyle name="Обычный 17 2" xfId="2461"/>
    <cellStyle name="Обычный 18" xfId="2445"/>
    <cellStyle name="Обычный 19" xfId="2446"/>
    <cellStyle name="Обычный 2" xfId="1727"/>
    <cellStyle name="Обычный 2 10" xfId="1728"/>
    <cellStyle name="Обычный 2 10 2" xfId="2447"/>
    <cellStyle name="Обычный 2 2" xfId="1729"/>
    <cellStyle name="Обычный 2 2 2" xfId="1730"/>
    <cellStyle name="Обычный 2 2 2 2" xfId="2412"/>
    <cellStyle name="Обычный 2 2 3" xfId="1731"/>
    <cellStyle name="Обычный 2 2 3 2" xfId="2413"/>
    <cellStyle name="Обычный 2 2 4" xfId="2411"/>
    <cellStyle name="Обычный 2 2 4 2" xfId="2448"/>
    <cellStyle name="Обычный 2 2_46EE.2011(v1.0)" xfId="1732"/>
    <cellStyle name="Обычный 2 3" xfId="1733"/>
    <cellStyle name="Обычный 2 3 2" xfId="1734"/>
    <cellStyle name="Обычный 2 3 2 2" xfId="2415"/>
    <cellStyle name="Обычный 2 3 3" xfId="1735"/>
    <cellStyle name="Обычный 2 3 3 2" xfId="2416"/>
    <cellStyle name="Обычный 2 3 4" xfId="2414"/>
    <cellStyle name="Обычный 2 3_46EE.2011(v1.0)" xfId="1736"/>
    <cellStyle name="Обычный 2 4" xfId="1737"/>
    <cellStyle name="Обычный 2 4 2" xfId="1738"/>
    <cellStyle name="Обычный 2 4 2 2" xfId="2418"/>
    <cellStyle name="Обычный 2 4 3" xfId="1739"/>
    <cellStyle name="Обычный 2 4 3 2" xfId="2419"/>
    <cellStyle name="Обычный 2 4 4" xfId="2417"/>
    <cellStyle name="Обычный 2 4_46EE.2011(v1.0)" xfId="1740"/>
    <cellStyle name="Обычный 2 5" xfId="1741"/>
    <cellStyle name="Обычный 2 5 2" xfId="1742"/>
    <cellStyle name="Обычный 2 5 2 2" xfId="2421"/>
    <cellStyle name="Обычный 2 5 3" xfId="1743"/>
    <cellStyle name="Обычный 2 5 3 2" xfId="2422"/>
    <cellStyle name="Обычный 2 5 4" xfId="2420"/>
    <cellStyle name="Обычный 2 5_46EE.2011(v1.0)" xfId="1744"/>
    <cellStyle name="Обычный 2 6" xfId="1745"/>
    <cellStyle name="Обычный 2 6 2" xfId="1746"/>
    <cellStyle name="Обычный 2 6 2 2" xfId="2424"/>
    <cellStyle name="Обычный 2 6 3" xfId="1747"/>
    <cellStyle name="Обычный 2 6 3 2" xfId="2425"/>
    <cellStyle name="Обычный 2 6 4" xfId="2423"/>
    <cellStyle name="Обычный 2 6_46EE.2011(v1.0)" xfId="1748"/>
    <cellStyle name="Обычный 2 7" xfId="1749"/>
    <cellStyle name="Обычный 2 7 2" xfId="2426"/>
    <cellStyle name="Обычный 2 8" xfId="1750"/>
    <cellStyle name="Обычный 2 8 2" xfId="2449"/>
    <cellStyle name="Обычный 2 9" xfId="1751"/>
    <cellStyle name="Обычный 2 9 2" xfId="2450"/>
    <cellStyle name="Обычный 2_1" xfId="1752"/>
    <cellStyle name="Обычный 20" xfId="2451"/>
    <cellStyle name="Обычный 3" xfId="1753"/>
    <cellStyle name="Обычный 3 2" xfId="1754"/>
    <cellStyle name="Обычный 3 2 2" xfId="2452"/>
    <cellStyle name="Обычный 3 3" xfId="1755"/>
    <cellStyle name="Обычный 3_Таблицы ЭЭ  в РЭК" xfId="1756"/>
    <cellStyle name="Обычный 4" xfId="1757"/>
    <cellStyle name="Обычный 4 2" xfId="1758"/>
    <cellStyle name="Обычный 4 2 2" xfId="1759"/>
    <cellStyle name="Обычный 4 2 2 2" xfId="2428"/>
    <cellStyle name="Обычный 4 2 3" xfId="2427"/>
    <cellStyle name="Обычный 4 2_BALANCE.WARM.2011YEAR(v1.5)" xfId="1760"/>
    <cellStyle name="Обычный 4_ARMRAZR" xfId="1761"/>
    <cellStyle name="Обычный 5" xfId="1762"/>
    <cellStyle name="Обычный 5 2" xfId="1763"/>
    <cellStyle name="Обычный 5_Таблицы ЭЭ  в РЭК" xfId="1764"/>
    <cellStyle name="Обычный 6" xfId="1765"/>
    <cellStyle name="Обычный 6 2" xfId="1766"/>
    <cellStyle name="Обычный 6_Таблицы ЭЭ  в РЭК" xfId="1767"/>
    <cellStyle name="Обычный 7" xfId="1768"/>
    <cellStyle name="Обычный 8" xfId="1769"/>
    <cellStyle name="Обычный 9" xfId="1770"/>
    <cellStyle name="Обычный_Таблицы ЭЭ  в РЭК" xfId="1771"/>
    <cellStyle name="Обычный_Техподключения" xfId="1772"/>
    <cellStyle name="Ошибка" xfId="1773"/>
    <cellStyle name="Плохой 10" xfId="1774"/>
    <cellStyle name="Плохой 2" xfId="1775"/>
    <cellStyle name="Плохой 2 2" xfId="1776"/>
    <cellStyle name="Плохой 3" xfId="1777"/>
    <cellStyle name="Плохой 3 2" xfId="1778"/>
    <cellStyle name="Плохой 4" xfId="1779"/>
    <cellStyle name="Плохой 4 2" xfId="1780"/>
    <cellStyle name="Плохой 5" xfId="1781"/>
    <cellStyle name="Плохой 5 2" xfId="1782"/>
    <cellStyle name="Плохой 6" xfId="1783"/>
    <cellStyle name="Плохой 6 2" xfId="1784"/>
    <cellStyle name="Плохой 7" xfId="1785"/>
    <cellStyle name="Плохой 7 2" xfId="1786"/>
    <cellStyle name="Плохой 8" xfId="1787"/>
    <cellStyle name="Плохой 8 2" xfId="1788"/>
    <cellStyle name="Плохой 9" xfId="1789"/>
    <cellStyle name="Плохой 9 2" xfId="1790"/>
    <cellStyle name="По центру с переносом" xfId="1791"/>
    <cellStyle name="По ширине с переносом" xfId="1792"/>
    <cellStyle name="Подгруппа" xfId="1793"/>
    <cellStyle name="Поле ввода" xfId="1794"/>
    <cellStyle name="Пояснение 10" xfId="1795"/>
    <cellStyle name="Пояснение 2" xfId="1796"/>
    <cellStyle name="Пояснение 2 2" xfId="1797"/>
    <cellStyle name="Пояснение 3" xfId="1798"/>
    <cellStyle name="Пояснение 3 2" xfId="1799"/>
    <cellStyle name="Пояснение 4" xfId="1800"/>
    <cellStyle name="Пояснение 4 2" xfId="1801"/>
    <cellStyle name="Пояснение 5" xfId="1802"/>
    <cellStyle name="Пояснение 5 2" xfId="1803"/>
    <cellStyle name="Пояснение 6" xfId="1804"/>
    <cellStyle name="Пояснение 6 2" xfId="1805"/>
    <cellStyle name="Пояснение 7" xfId="1806"/>
    <cellStyle name="Пояснение 7 2" xfId="1807"/>
    <cellStyle name="Пояснение 8" xfId="1808"/>
    <cellStyle name="Пояснение 8 2" xfId="1809"/>
    <cellStyle name="Пояснение 9" xfId="1810"/>
    <cellStyle name="Пояснение 9 2" xfId="1811"/>
    <cellStyle name="Примечание 10" xfId="1812"/>
    <cellStyle name="Примечание 10 2" xfId="1813"/>
    <cellStyle name="Примечание 10 3" xfId="1814"/>
    <cellStyle name="Примечание 10_46EE.2011(v1.0)" xfId="1815"/>
    <cellStyle name="Примечание 11" xfId="1816"/>
    <cellStyle name="Примечание 11 2" xfId="1817"/>
    <cellStyle name="Примечание 11 3" xfId="1818"/>
    <cellStyle name="Примечание 11_46EE.2011(v1.0)" xfId="1819"/>
    <cellStyle name="Примечание 12" xfId="1820"/>
    <cellStyle name="Примечание 12 2" xfId="1821"/>
    <cellStyle name="Примечание 12 3" xfId="1822"/>
    <cellStyle name="Примечание 12_46EE.2011(v1.0)" xfId="1823"/>
    <cellStyle name="Примечание 13" xfId="1824"/>
    <cellStyle name="Примечание 14" xfId="1825"/>
    <cellStyle name="Примечание 15" xfId="1826"/>
    <cellStyle name="Примечание 16" xfId="1827"/>
    <cellStyle name="Примечание 17" xfId="1828"/>
    <cellStyle name="Примечание 18" xfId="1829"/>
    <cellStyle name="Примечание 19" xfId="1830"/>
    <cellStyle name="Примечание 2" xfId="1831"/>
    <cellStyle name="Примечание 2 2" xfId="1832"/>
    <cellStyle name="Примечание 2 3" xfId="1833"/>
    <cellStyle name="Примечание 2 4" xfId="1834"/>
    <cellStyle name="Примечание 2 5" xfId="1835"/>
    <cellStyle name="Примечание 2 6" xfId="1836"/>
    <cellStyle name="Примечание 2 7" xfId="1837"/>
    <cellStyle name="Примечание 2 8" xfId="1838"/>
    <cellStyle name="Примечание 2 9" xfId="1839"/>
    <cellStyle name="Примечание 2_46EE.2011(v1.0)" xfId="1840"/>
    <cellStyle name="Примечание 20" xfId="1841"/>
    <cellStyle name="Примечание 21" xfId="1842"/>
    <cellStyle name="Примечание 22" xfId="1843"/>
    <cellStyle name="Примечание 23" xfId="1844"/>
    <cellStyle name="Примечание 24" xfId="1845"/>
    <cellStyle name="Примечание 25" xfId="1846"/>
    <cellStyle name="Примечание 26" xfId="1847"/>
    <cellStyle name="Примечание 27" xfId="1848"/>
    <cellStyle name="Примечание 28" xfId="1849"/>
    <cellStyle name="Примечание 29" xfId="1850"/>
    <cellStyle name="Примечание 3" xfId="1851"/>
    <cellStyle name="Примечание 3 2" xfId="1852"/>
    <cellStyle name="Примечание 3 3" xfId="1853"/>
    <cellStyle name="Примечание 3 4" xfId="1854"/>
    <cellStyle name="Примечание 3 5" xfId="1855"/>
    <cellStyle name="Примечание 3 6" xfId="1856"/>
    <cellStyle name="Примечание 3 7" xfId="1857"/>
    <cellStyle name="Примечание 3 8" xfId="1858"/>
    <cellStyle name="Примечание 3 9" xfId="1859"/>
    <cellStyle name="Примечание 3_46EE.2011(v1.0)" xfId="1860"/>
    <cellStyle name="Примечание 30" xfId="1861"/>
    <cellStyle name="Примечание 31" xfId="1862"/>
    <cellStyle name="Примечание 32" xfId="1863"/>
    <cellStyle name="Примечание 33" xfId="1864"/>
    <cellStyle name="Примечание 34" xfId="1865"/>
    <cellStyle name="Примечание 35" xfId="1866"/>
    <cellStyle name="Примечание 36" xfId="1867"/>
    <cellStyle name="Примечание 37" xfId="1868"/>
    <cellStyle name="Примечание 38" xfId="1869"/>
    <cellStyle name="Примечание 39" xfId="1870"/>
    <cellStyle name="Примечание 4" xfId="1871"/>
    <cellStyle name="Примечание 4 2" xfId="1872"/>
    <cellStyle name="Примечание 4 3" xfId="1873"/>
    <cellStyle name="Примечание 4 4" xfId="1874"/>
    <cellStyle name="Примечание 4 5" xfId="1875"/>
    <cellStyle name="Примечание 4 6" xfId="1876"/>
    <cellStyle name="Примечание 4 7" xfId="1877"/>
    <cellStyle name="Примечание 4 8" xfId="1878"/>
    <cellStyle name="Примечание 4 9" xfId="1879"/>
    <cellStyle name="Примечание 4_46EE.2011(v1.0)" xfId="1880"/>
    <cellStyle name="Примечание 40" xfId="1881"/>
    <cellStyle name="Примечание 41" xfId="1882"/>
    <cellStyle name="Примечание 42" xfId="1883"/>
    <cellStyle name="Примечание 43" xfId="2435"/>
    <cellStyle name="Примечание 5" xfId="1884"/>
    <cellStyle name="Примечание 5 2" xfId="1885"/>
    <cellStyle name="Примечание 5 3" xfId="1886"/>
    <cellStyle name="Примечание 5 4" xfId="1887"/>
    <cellStyle name="Примечание 5 5" xfId="1888"/>
    <cellStyle name="Примечание 5 6" xfId="1889"/>
    <cellStyle name="Примечание 5 7" xfId="1890"/>
    <cellStyle name="Примечание 5 8" xfId="1891"/>
    <cellStyle name="Примечание 5 9" xfId="1892"/>
    <cellStyle name="Примечание 5_46EE.2011(v1.0)" xfId="1893"/>
    <cellStyle name="Примечание 6" xfId="1894"/>
    <cellStyle name="Примечание 6 2" xfId="1895"/>
    <cellStyle name="Примечание 6_46EE.2011(v1.0)" xfId="1896"/>
    <cellStyle name="Примечание 7" xfId="1897"/>
    <cellStyle name="Примечание 7 2" xfId="1898"/>
    <cellStyle name="Примечание 7_46EE.2011(v1.0)" xfId="1899"/>
    <cellStyle name="Примечание 8" xfId="1900"/>
    <cellStyle name="Примечание 8 2" xfId="1901"/>
    <cellStyle name="Примечание 8_46EE.2011(v1.0)" xfId="1902"/>
    <cellStyle name="Примечание 9" xfId="1903"/>
    <cellStyle name="Примечание 9 2" xfId="1904"/>
    <cellStyle name="Примечание 9_46EE.2011(v1.0)" xfId="1905"/>
    <cellStyle name="Продукт" xfId="1906"/>
    <cellStyle name="Процентный" xfId="1907" builtinId="5"/>
    <cellStyle name="Процентный 10" xfId="1908"/>
    <cellStyle name="Процентный 14" xfId="2453"/>
    <cellStyle name="Процентный 2" xfId="1909"/>
    <cellStyle name="Процентный 2 2" xfId="1910"/>
    <cellStyle name="Процентный 2 3" xfId="1911"/>
    <cellStyle name="Процентный 2 4" xfId="1912"/>
    <cellStyle name="Процентный 3" xfId="1913"/>
    <cellStyle name="Процентный 3 2" xfId="1914"/>
    <cellStyle name="Процентный 3 3" xfId="1915"/>
    <cellStyle name="Процентный 4" xfId="1916"/>
    <cellStyle name="Процентный 4 2" xfId="1917"/>
    <cellStyle name="Процентный 4 3" xfId="1918"/>
    <cellStyle name="Процентный 5" xfId="1919"/>
    <cellStyle name="Процентный 6" xfId="1920"/>
    <cellStyle name="Процентный 6 2" xfId="2454"/>
    <cellStyle name="Процентный 7" xfId="2455"/>
    <cellStyle name="Процентный 9" xfId="1921"/>
    <cellStyle name="Разница" xfId="1922"/>
    <cellStyle name="Рамки" xfId="1923"/>
    <cellStyle name="Сводная таблица" xfId="1924"/>
    <cellStyle name="Связанная ячейка 10" xfId="1925"/>
    <cellStyle name="Связанная ячейка 2" xfId="1926"/>
    <cellStyle name="Связанная ячейка 2 2" xfId="1927"/>
    <cellStyle name="Связанная ячейка 2_46EE.2011(v1.0)" xfId="1928"/>
    <cellStyle name="Связанная ячейка 3" xfId="1929"/>
    <cellStyle name="Связанная ячейка 3 2" xfId="1930"/>
    <cellStyle name="Связанная ячейка 3_46EE.2011(v1.0)" xfId="1931"/>
    <cellStyle name="Связанная ячейка 4" xfId="1932"/>
    <cellStyle name="Связанная ячейка 4 2" xfId="1933"/>
    <cellStyle name="Связанная ячейка 4_46EE.2011(v1.0)" xfId="1934"/>
    <cellStyle name="Связанная ячейка 5" xfId="1935"/>
    <cellStyle name="Связанная ячейка 5 2" xfId="1936"/>
    <cellStyle name="Связанная ячейка 5_46EE.2011(v1.0)" xfId="1937"/>
    <cellStyle name="Связанная ячейка 6" xfId="1938"/>
    <cellStyle name="Связанная ячейка 6 2" xfId="1939"/>
    <cellStyle name="Связанная ячейка 6_46EE.2011(v1.0)" xfId="1940"/>
    <cellStyle name="Связанная ячейка 7" xfId="1941"/>
    <cellStyle name="Связанная ячейка 7 2" xfId="1942"/>
    <cellStyle name="Связанная ячейка 7_46EE.2011(v1.0)" xfId="1943"/>
    <cellStyle name="Связанная ячейка 8" xfId="1944"/>
    <cellStyle name="Связанная ячейка 8 2" xfId="1945"/>
    <cellStyle name="Связанная ячейка 8_46EE.2011(v1.0)" xfId="1946"/>
    <cellStyle name="Связанная ячейка 9" xfId="1947"/>
    <cellStyle name="Связанная ячейка 9 2" xfId="1948"/>
    <cellStyle name="Связанная ячейка 9_46EE.2011(v1.0)" xfId="1949"/>
    <cellStyle name="Стиль 1" xfId="1950"/>
    <cellStyle name="Стиль 1 2" xfId="1951"/>
    <cellStyle name="Стиль 1 2 2" xfId="1952"/>
    <cellStyle name="Стиль 1 2_46EP.2012(v0.1)" xfId="1953"/>
    <cellStyle name="Стиль 1_Новая инструкция1_фст" xfId="1954"/>
    <cellStyle name="Субсчет" xfId="1955"/>
    <cellStyle name="Счет" xfId="1956"/>
    <cellStyle name="ТЕКСТ" xfId="1957"/>
    <cellStyle name="ТЕКСТ 2" xfId="1958"/>
    <cellStyle name="ТЕКСТ 3" xfId="1959"/>
    <cellStyle name="ТЕКСТ 4" xfId="1960"/>
    <cellStyle name="ТЕКСТ 5" xfId="1961"/>
    <cellStyle name="ТЕКСТ 6" xfId="1962"/>
    <cellStyle name="ТЕКСТ 7" xfId="1963"/>
    <cellStyle name="ТЕКСТ 8" xfId="1964"/>
    <cellStyle name="ТЕКСТ 9" xfId="1965"/>
    <cellStyle name="Текст предупреждения 10" xfId="1966"/>
    <cellStyle name="Текст предупреждения 2" xfId="1967"/>
    <cellStyle name="Текст предупреждения 2 2" xfId="1968"/>
    <cellStyle name="Текст предупреждения 3" xfId="1969"/>
    <cellStyle name="Текст предупреждения 3 2" xfId="1970"/>
    <cellStyle name="Текст предупреждения 4" xfId="1971"/>
    <cellStyle name="Текст предупреждения 4 2" xfId="1972"/>
    <cellStyle name="Текст предупреждения 5" xfId="1973"/>
    <cellStyle name="Текст предупреждения 5 2" xfId="1974"/>
    <cellStyle name="Текст предупреждения 6" xfId="1975"/>
    <cellStyle name="Текст предупреждения 6 2" xfId="1976"/>
    <cellStyle name="Текст предупреждения 7" xfId="1977"/>
    <cellStyle name="Текст предупреждения 7 2" xfId="1978"/>
    <cellStyle name="Текст предупреждения 8" xfId="1979"/>
    <cellStyle name="Текст предупреждения 8 2" xfId="1980"/>
    <cellStyle name="Текст предупреждения 9" xfId="1981"/>
    <cellStyle name="Текст предупреждения 9 2" xfId="1982"/>
    <cellStyle name="Текстовый" xfId="1983"/>
    <cellStyle name="Текстовый 2" xfId="1984"/>
    <cellStyle name="Текстовый 3" xfId="1985"/>
    <cellStyle name="Текстовый 4" xfId="1986"/>
    <cellStyle name="Текстовый 5" xfId="1987"/>
    <cellStyle name="Текстовый 6" xfId="1988"/>
    <cellStyle name="Текстовый 7" xfId="1989"/>
    <cellStyle name="Текстовый 8" xfId="1990"/>
    <cellStyle name="Текстовый 9" xfId="1991"/>
    <cellStyle name="Текстовый_1" xfId="1992"/>
    <cellStyle name="Тысячи [0]_22гк" xfId="1993"/>
    <cellStyle name="Тысячи_22гк" xfId="1994"/>
    <cellStyle name="ФИКСИРОВАННЫЙ" xfId="1995"/>
    <cellStyle name="ФИКСИРОВАННЫЙ 2" xfId="1996"/>
    <cellStyle name="ФИКСИРОВАННЫЙ 3" xfId="1997"/>
    <cellStyle name="ФИКСИРОВАННЫЙ 4" xfId="1998"/>
    <cellStyle name="ФИКСИРОВАННЫЙ 5" xfId="1999"/>
    <cellStyle name="ФИКСИРОВАННЫЙ 6" xfId="2000"/>
    <cellStyle name="ФИКСИРОВАННЫЙ 7" xfId="2001"/>
    <cellStyle name="ФИКСИРОВАННЫЙ 8" xfId="2002"/>
    <cellStyle name="ФИКСИРОВАННЫЙ 9" xfId="2003"/>
    <cellStyle name="ФИКСИРОВАННЫЙ_1" xfId="2004"/>
    <cellStyle name="Финансовый 14" xfId="2456"/>
    <cellStyle name="Финансовый 2" xfId="2005"/>
    <cellStyle name="Финансовый 2 2" xfId="2006"/>
    <cellStyle name="Финансовый 2 2 2" xfId="2007"/>
    <cellStyle name="Финансовый 2 2 2 2" xfId="2431"/>
    <cellStyle name="Финансовый 2 2 3" xfId="2430"/>
    <cellStyle name="Финансовый 2 2_INDEX.STATION.2012(v1.0)_" xfId="2008"/>
    <cellStyle name="Финансовый 2 3" xfId="2009"/>
    <cellStyle name="Финансовый 2 3 2" xfId="2432"/>
    <cellStyle name="Финансовый 2 4" xfId="2429"/>
    <cellStyle name="Финансовый 2_46EE.2011(v1.0)" xfId="2010"/>
    <cellStyle name="Финансовый 3" xfId="2011"/>
    <cellStyle name="Финансовый 3 2" xfId="2012"/>
    <cellStyle name="Финансовый 3 3" xfId="2013"/>
    <cellStyle name="Финансовый 3 4" xfId="2014"/>
    <cellStyle name="Финансовый 3_INDEX.STATION.2012(v1.0)_" xfId="2015"/>
    <cellStyle name="Финансовый 4" xfId="2016"/>
    <cellStyle name="Финансовый 5" xfId="2017"/>
    <cellStyle name="Финансовый 6" xfId="2018"/>
    <cellStyle name="Финансовый 7" xfId="2019"/>
    <cellStyle name="Финансовый 8" xfId="2020"/>
    <cellStyle name="Финансовый 9" xfId="2021"/>
    <cellStyle name="Финансовый0[0]_FU_bal" xfId="2022"/>
    <cellStyle name="Формула" xfId="2023"/>
    <cellStyle name="Формула 2" xfId="2024"/>
    <cellStyle name="Формула 3" xfId="2457"/>
    <cellStyle name="Формула_A РТ 2009 Рязаньэнерго" xfId="2025"/>
    <cellStyle name="ФормулаВБ" xfId="2026"/>
    <cellStyle name="ФормулаВБ 2" xfId="2458"/>
    <cellStyle name="ФормулаНаКонтроль" xfId="2027"/>
    <cellStyle name="Хороший 10" xfId="2028"/>
    <cellStyle name="Хороший 2" xfId="2029"/>
    <cellStyle name="Хороший 2 2" xfId="2030"/>
    <cellStyle name="Хороший 3" xfId="2031"/>
    <cellStyle name="Хороший 3 2" xfId="2032"/>
    <cellStyle name="Хороший 4" xfId="2033"/>
    <cellStyle name="Хороший 4 2" xfId="2034"/>
    <cellStyle name="Хороший 5" xfId="2035"/>
    <cellStyle name="Хороший 5 2" xfId="2036"/>
    <cellStyle name="Хороший 6" xfId="2037"/>
    <cellStyle name="Хороший 6 2" xfId="2038"/>
    <cellStyle name="Хороший 7" xfId="2039"/>
    <cellStyle name="Хороший 7 2" xfId="2040"/>
    <cellStyle name="Хороший 8" xfId="2041"/>
    <cellStyle name="Хороший 8 2" xfId="2042"/>
    <cellStyle name="Хороший 9" xfId="2043"/>
    <cellStyle name="Хороший 9 2" xfId="2044"/>
    <cellStyle name="Цена_продукта" xfId="2045"/>
    <cellStyle name="Цифры по центру с десятыми" xfId="2046"/>
    <cellStyle name="число" xfId="2047"/>
    <cellStyle name="Џђћ–…ќ’ќ›‰" xfId="2048"/>
    <cellStyle name="Шапка" xfId="2049"/>
    <cellStyle name="Шапка таблицы" xfId="2050"/>
    <cellStyle name="ШАУ" xfId="2051"/>
    <cellStyle name="標準_PL-CF sheet" xfId="2052"/>
    <cellStyle name="䁺_x0001_" xfId="205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123825</xdr:colOff>
          <xdr:row>16</xdr:row>
          <xdr:rowOff>57150</xdr:rowOff>
        </xdr:from>
        <xdr:to>
          <xdr:col>2</xdr:col>
          <xdr:colOff>1038225</xdr:colOff>
          <xdr:row>17</xdr:row>
          <xdr:rowOff>628650</xdr:rowOff>
        </xdr:to>
        <xdr:sp macro="" textlink="">
          <xdr:nvSpPr>
            <xdr:cNvPr id="30724" name="Object 4" hidden="1">
              <a:extLst>
                <a:ext uri="{63B3BB69-23CF-44E3-9099-C40C66FF867C}">
                  <a14:compatExt spid="_x0000_s30724"/>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1343025</xdr:colOff>
          <xdr:row>4</xdr:row>
          <xdr:rowOff>9525</xdr:rowOff>
        </xdr:from>
        <xdr:to>
          <xdr:col>0</xdr:col>
          <xdr:colOff>2257425</xdr:colOff>
          <xdr:row>7</xdr:row>
          <xdr:rowOff>180975</xdr:rowOff>
        </xdr:to>
        <xdr:sp macro="" textlink="">
          <xdr:nvSpPr>
            <xdr:cNvPr id="27663" name="Object 15" hidden="1">
              <a:extLst>
                <a:ext uri="{63B3BB69-23CF-44E3-9099-C40C66FF867C}">
                  <a14:compatExt spid="_x0000_s276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xdr:row>
          <xdr:rowOff>190500</xdr:rowOff>
        </xdr:from>
        <xdr:to>
          <xdr:col>0</xdr:col>
          <xdr:colOff>1104900</xdr:colOff>
          <xdr:row>7</xdr:row>
          <xdr:rowOff>180975</xdr:rowOff>
        </xdr:to>
        <xdr:sp macro="" textlink="">
          <xdr:nvSpPr>
            <xdr:cNvPr id="27664" name="Object 16" hidden="1">
              <a:extLst>
                <a:ext uri="{63B3BB69-23CF-44E3-9099-C40C66FF867C}">
                  <a14:compatExt spid="_x0000_s27664"/>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1</xdr:row>
          <xdr:rowOff>9525</xdr:rowOff>
        </xdr:from>
        <xdr:to>
          <xdr:col>3</xdr:col>
          <xdr:colOff>266700</xdr:colOff>
          <xdr:row>4</xdr:row>
          <xdr:rowOff>123825</xdr:rowOff>
        </xdr:to>
        <xdr:sp macro="" textlink="">
          <xdr:nvSpPr>
            <xdr:cNvPr id="29697" name="Object 1" hidden="1">
              <a:extLst>
                <a:ext uri="{63B3BB69-23CF-44E3-9099-C40C66FF867C}">
                  <a14:compatExt spid="_x0000_s296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66675</xdr:rowOff>
        </xdr:from>
        <xdr:to>
          <xdr:col>3</xdr:col>
          <xdr:colOff>257175</xdr:colOff>
          <xdr:row>7</xdr:row>
          <xdr:rowOff>180975</xdr:rowOff>
        </xdr:to>
        <xdr:sp macro="" textlink="">
          <xdr:nvSpPr>
            <xdr:cNvPr id="29698" name="Object 2" hidden="1">
              <a:extLst>
                <a:ext uri="{63B3BB69-23CF-44E3-9099-C40C66FF867C}">
                  <a14:compatExt spid="_x0000_s29698"/>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MI/Desktop/KOTEL.CALC.NVV.NET.3.23(v3.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ice\share\TEC\&#1055;&#1056;&#1045;&#1044;&#1055;&#1056;&#1048;&#1071;&#1058;&#1048;&#1071;\&#1053;&#1043;&#1058;-&#1069;&#1085;&#1077;&#1088;&#1075;&#1080;&#1103;\&#1069;&#1069;\&#1041;&#1072;&#1083;&#1072;&#1085;&#1089;&#1086;&#1074;&#1099;&#1077;%20&#1092;&#1086;&#1088;&#1084;&#1099;\46-&#1069;&#1069;%20(&#1087;&#1077;&#1088;&#1077;&#1076;&#1072;&#1095;&#1072;)%202013\46EP.2011(v2.1)%20NGT-Energi%2012.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TEC/&#1055;&#1056;&#1045;&#1044;&#1055;&#1056;&#1048;&#1071;&#1058;&#1048;&#1071;/&#1053;&#1043;&#1058;-&#1069;&#1085;&#1077;&#1088;&#1075;&#1080;&#1103;/&#1069;&#1069;/&#1041;&#1072;&#1083;&#1072;&#1085;&#1089;&#1086;&#1074;&#1099;&#1077;%20&#1092;&#1086;&#1088;&#1084;&#1099;/46-&#1069;&#1069;%20(&#1087;&#1077;&#1088;&#1077;&#1076;&#1072;&#1095;&#1072;)%202013/46EP.2011(v2.1)%20NGT-Energi%2012.20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tmtp.ru/TEC/&#1055;&#1056;&#1045;&#1044;&#1055;&#1056;&#1048;&#1071;&#1058;&#1048;&#1071;/&#1053;&#1043;&#1058;-&#1069;&#1085;&#1077;&#1088;&#1075;&#1080;&#1103;/&#1069;&#1069;/&#1041;&#1072;&#1083;&#1072;&#1085;&#1089;&#1086;&#1074;&#1099;&#1077;%20&#1092;&#1086;&#1088;&#1084;&#1099;/46-&#1069;&#1069;%20(&#1087;&#1077;&#1088;&#1077;&#1076;&#1072;&#1095;&#1072;)%202013/46EP.2011(v2.1)%20NGT-Energi%2012.201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ervice\share\TEC\&#1058;&#1040;&#1056;&#1048;&#1060;&#1067;\&#1042;&#1058;-&#1056;&#1077;&#1089;&#1091;&#1088;&#1089;\46-&#1101;&#1101;%20(&#1087;&#1077;&#1088;&#1077;&#1076;&#1072;&#1095;&#1072;)\2013%20&#1075;&#1086;&#1076;%20&#1042;&#1058;-&#1056;&#1077;&#1089;&#1091;&#1088;&#1089;\46-&#1069;&#1069;%20(&#1087;&#1077;&#1088;&#1077;&#1076;&#1072;&#1095;&#1072;)%20&#1042;&#1058;-&#1056;&#1077;&#1089;&#1091;&#1088;&#1089;%202013\46EP.ST(v1.0)%20VT-Resurs%20god.201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ERVICE\Share\TEC\&#1058;&#1040;&#1056;&#1048;&#1060;&#1067;\&#1058;&#1052;&#1058;&#1055;&#1086;&#1088;&#1090;\46-&#1069;&#1069;%20(&#1087;&#1077;&#1088;&#1077;&#1076;&#1072;&#1095;&#1072;)\2013%20&#1075;&#1086;&#1076;%20&#1058;&#1052;&#1058;&#1055;%2046-&#1069;&#1069;%20(&#1087;&#1077;&#1088;&#1077;&#1076;&#1072;&#1095;&#1072;)\46EP.ST(v1.0)%20TMTPort%20god.201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tmtp.ru/Documents%20and%20Settings/DrSerg/Local%20Settings/Temporary%20Internet%20Files/OLK5D2/&#1058;&#1072;&#1073;&#1083;&#1080;&#1094;&#1099;%20&#1069;&#1069;%20%20&#1074;%20&#1056;&#1069;&#10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Обновление"/>
      <sheetName val="Лог обновления"/>
      <sheetName val="Титульный"/>
      <sheetName val="tech"/>
      <sheetName val="TEHSHEET"/>
      <sheetName val="НВВ Затраты+"/>
      <sheetName val="modNVVZPlus"/>
      <sheetName val="Расчёт расходов долгосрочный"/>
      <sheetName val="modLongterm"/>
      <sheetName val="Расчёт расходов RAB"/>
      <sheetName val="modRAB"/>
      <sheetName val="Расчёт НВВ по RAB"/>
      <sheetName val="modNVVRAB"/>
      <sheetName val="Расшифровка расходов"/>
      <sheetName val="Свод"/>
      <sheetName val="П1.16"/>
      <sheetName val="П1.17"/>
      <sheetName val="П1.17.1"/>
      <sheetName val="Р.2.1"/>
      <sheetName val="Р.2.2"/>
      <sheetName val="НВВ по уровням"/>
      <sheetName val="Проверка"/>
      <sheetName val="modUpdateStatus"/>
      <sheetName val="modUpdTemplMain"/>
      <sheetName val="modProv"/>
      <sheetName val="REESTR_ORG"/>
      <sheetName val="REESTR"/>
      <sheetName val="modSheetTitle"/>
      <sheetName val="modfrmMethod"/>
      <sheetName val="modApplyMethods"/>
      <sheetName val="modSheetCostsDetails"/>
    </sheetNames>
    <sheetDataSet>
      <sheetData sheetId="0"/>
      <sheetData sheetId="1"/>
      <sheetData sheetId="2"/>
      <sheetData sheetId="3">
        <row r="5">
          <cell r="M5">
            <v>2011</v>
          </cell>
        </row>
        <row r="10">
          <cell r="F10" t="str">
            <v>ООО "ВТ-Ресурс"</v>
          </cell>
        </row>
        <row r="20">
          <cell r="F20" t="str">
            <v>Не регулируется</v>
          </cell>
        </row>
        <row r="21">
          <cell r="F21" t="str">
            <v>Затраты+</v>
          </cell>
        </row>
        <row r="22">
          <cell r="F22" t="str">
            <v>Затраты+</v>
          </cell>
        </row>
        <row r="23">
          <cell r="F23" t="str">
            <v>Долгосрочный</v>
          </cell>
        </row>
        <row r="24">
          <cell r="F24" t="str">
            <v>Долгосрочный</v>
          </cell>
        </row>
        <row r="25">
          <cell r="F25" t="str">
            <v>Долгосрочный</v>
          </cell>
        </row>
        <row r="26">
          <cell r="F26" t="str">
            <v>Не регулируется</v>
          </cell>
        </row>
        <row r="27">
          <cell r="F27" t="str">
            <v>Не регулируется</v>
          </cell>
        </row>
        <row r="28">
          <cell r="F28" t="str">
            <v>Не регулируется</v>
          </cell>
        </row>
        <row r="29">
          <cell r="F29" t="str">
            <v>Не регулируется</v>
          </cell>
        </row>
        <row r="30">
          <cell r="F30" t="str">
            <v>Не регулируется</v>
          </cell>
        </row>
        <row r="31">
          <cell r="F31" t="str">
            <v>Не регулируется</v>
          </cell>
        </row>
        <row r="32">
          <cell r="F32" t="str">
            <v>Не регулируется</v>
          </cell>
        </row>
      </sheetData>
      <sheetData sheetId="4"/>
      <sheetData sheetId="5"/>
      <sheetData sheetId="6">
        <row r="18">
          <cell r="F18">
            <v>0</v>
          </cell>
        </row>
      </sheetData>
      <sheetData sheetId="7"/>
      <sheetData sheetId="8">
        <row r="30">
          <cell r="I30">
            <v>0</v>
          </cell>
        </row>
      </sheetData>
      <sheetData sheetId="9"/>
      <sheetData sheetId="10">
        <row r="30">
          <cell r="G30">
            <v>0</v>
          </cell>
        </row>
      </sheetData>
      <sheetData sheetId="11"/>
      <sheetData sheetId="12">
        <row r="65">
          <cell r="M65">
            <v>0</v>
          </cell>
        </row>
      </sheetData>
      <sheetData sheetId="13"/>
      <sheetData sheetId="14"/>
      <sheetData sheetId="15"/>
      <sheetData sheetId="16">
        <row r="48">
          <cell r="G48">
            <v>0</v>
          </cell>
        </row>
      </sheetData>
      <sheetData sheetId="17">
        <row r="86">
          <cell r="G86">
            <v>0</v>
          </cell>
        </row>
      </sheetData>
      <sheetData sheetId="18">
        <row r="34">
          <cell r="K34">
            <v>0</v>
          </cell>
        </row>
      </sheetData>
      <sheetData sheetId="19">
        <row r="54">
          <cell r="M54">
            <v>0</v>
          </cell>
        </row>
      </sheetData>
      <sheetData sheetId="20">
        <row r="74">
          <cell r="L74">
            <v>0</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Выбор субъекта РФ"/>
      <sheetName val="Обновление"/>
      <sheetName val="Лог обновления"/>
      <sheetName val="Титульный"/>
      <sheetName val="Указания по заполнению"/>
      <sheetName val="Отпуск ЭЭ сет организациями"/>
      <sheetName val="Проверка"/>
      <sheetName val="AllSheetsInThisWorkbook"/>
      <sheetName val="modUpdTemplMain"/>
      <sheetName val="REESTR_ORG"/>
      <sheetName val="Statistic"/>
      <sheetName val="REESTR_FILTERED"/>
      <sheetName val="REESTR_MO"/>
      <sheetName val="TEHSHEET"/>
      <sheetName val="modProv"/>
      <sheetName val="modfrmReestr"/>
      <sheetName val="modCommandButton"/>
      <sheetName val="modReestr"/>
      <sheetName val="modClassifierValidate"/>
    </sheetNames>
    <sheetDataSet>
      <sheetData sheetId="0">
        <row r="3">
          <cell r="B3" t="str">
            <v>Версия 2.1</v>
          </cell>
        </row>
      </sheetData>
      <sheetData sheetId="1" refreshError="1"/>
      <sheetData sheetId="2" refreshError="1"/>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ow r="2">
          <cell r="D2" t="str">
            <v>Абинский муниципальный район</v>
          </cell>
        </row>
        <row r="3">
          <cell r="D3" t="str">
            <v>Апшеронский муниципальный район</v>
          </cell>
        </row>
        <row r="4">
          <cell r="D4" t="str">
            <v>Белоглинский муниципальный район</v>
          </cell>
        </row>
        <row r="5">
          <cell r="D5" t="str">
            <v>Белореченский муниципальный район</v>
          </cell>
        </row>
        <row r="6">
          <cell r="D6" t="str">
            <v>Брюховецкий муниципальный район</v>
          </cell>
        </row>
        <row r="7">
          <cell r="D7" t="str">
            <v>Выселковский муниципальный район</v>
          </cell>
        </row>
        <row r="8">
          <cell r="D8" t="str">
            <v>Город Армавир</v>
          </cell>
        </row>
        <row r="9">
          <cell r="D9" t="str">
            <v>Город Горячий Ключ</v>
          </cell>
        </row>
        <row r="10">
          <cell r="D10" t="str">
            <v>Город Краснодар</v>
          </cell>
        </row>
        <row r="11">
          <cell r="D11" t="str">
            <v>Город Новороссийск</v>
          </cell>
        </row>
        <row r="12">
          <cell r="D12" t="str">
            <v>Город-курорт Анапа</v>
          </cell>
        </row>
        <row r="13">
          <cell r="D13" t="str">
            <v>Город-курорт Геленджик</v>
          </cell>
        </row>
        <row r="14">
          <cell r="D14" t="str">
            <v>Город-курорт Сочи</v>
          </cell>
        </row>
        <row r="15">
          <cell r="D15" t="str">
            <v>Гулькевичский муниципальный район</v>
          </cell>
        </row>
        <row r="16">
          <cell r="D16" t="str">
            <v>Динской муниципальный район</v>
          </cell>
        </row>
        <row r="17">
          <cell r="D17" t="str">
            <v>Ейский муниципальный район</v>
          </cell>
        </row>
        <row r="18">
          <cell r="D18" t="str">
            <v>Кавказский муниципальный район</v>
          </cell>
        </row>
        <row r="19">
          <cell r="D19" t="str">
            <v>Калининский муниципальный район</v>
          </cell>
        </row>
        <row r="20">
          <cell r="D20" t="str">
            <v>Каневский муниципальный район</v>
          </cell>
        </row>
        <row r="21">
          <cell r="D21" t="str">
            <v>Кореновский муниципальный район</v>
          </cell>
        </row>
        <row r="22">
          <cell r="D22" t="str">
            <v>Красноармейский муниципальный район</v>
          </cell>
        </row>
        <row r="23">
          <cell r="D23" t="str">
            <v>Крыловский муниципальный район</v>
          </cell>
        </row>
        <row r="24">
          <cell r="D24" t="str">
            <v>Крымский муниципальный район</v>
          </cell>
        </row>
        <row r="25">
          <cell r="D25" t="str">
            <v>Курганинский муниципальный район</v>
          </cell>
        </row>
        <row r="26">
          <cell r="D26" t="str">
            <v>Кущевский муниципальный район</v>
          </cell>
        </row>
        <row r="27">
          <cell r="D27" t="str">
            <v>Лабинский муниципальный район</v>
          </cell>
        </row>
        <row r="28">
          <cell r="D28" t="str">
            <v>Ленинградский муниципальный район</v>
          </cell>
        </row>
        <row r="29">
          <cell r="D29" t="str">
            <v>Мостовский муниципальный район</v>
          </cell>
        </row>
        <row r="30">
          <cell r="D30" t="str">
            <v>Новокубанский муниципальный район</v>
          </cell>
        </row>
        <row r="31">
          <cell r="D31" t="str">
            <v>Новопокровский муниципальный район</v>
          </cell>
        </row>
        <row r="32">
          <cell r="D32" t="str">
            <v>Отрадненский муниципальный район</v>
          </cell>
        </row>
        <row r="33">
          <cell r="D33" t="str">
            <v>Павловский муниципальный район</v>
          </cell>
        </row>
        <row r="34">
          <cell r="D34" t="str">
            <v>Приморско-Ахтарский муниципальный район</v>
          </cell>
        </row>
        <row r="35">
          <cell r="D35" t="str">
            <v>Северский муниципальный район</v>
          </cell>
        </row>
        <row r="36">
          <cell r="D36" t="str">
            <v>Славянский муниципальный район</v>
          </cell>
        </row>
        <row r="37">
          <cell r="D37" t="str">
            <v>Староминский муниципальный район</v>
          </cell>
        </row>
        <row r="38">
          <cell r="D38" t="str">
            <v>Тбилисский муниципальный район</v>
          </cell>
        </row>
        <row r="39">
          <cell r="D39" t="str">
            <v>Темрюкский муниципальный район</v>
          </cell>
        </row>
        <row r="40">
          <cell r="D40" t="str">
            <v>Тимашевский муниципальный район</v>
          </cell>
        </row>
        <row r="41">
          <cell r="D41" t="str">
            <v>Тихорецкий муниципальный район</v>
          </cell>
        </row>
        <row r="42">
          <cell r="D42" t="str">
            <v>Туапсинский муниципальный район</v>
          </cell>
        </row>
        <row r="43">
          <cell r="D43" t="str">
            <v>Успенский муниципальный район</v>
          </cell>
        </row>
        <row r="44">
          <cell r="D44" t="str">
            <v>Усть-Лабинский муниципальный район</v>
          </cell>
        </row>
        <row r="45">
          <cell r="D45" t="str">
            <v>Щербиновский муниципальный район</v>
          </cell>
        </row>
      </sheetData>
      <sheetData sheetId="14">
        <row r="1">
          <cell r="F1" t="str">
            <v>Январь</v>
          </cell>
          <cell r="I1">
            <v>2012</v>
          </cell>
        </row>
        <row r="2">
          <cell r="F2" t="str">
            <v>Февраль</v>
          </cell>
          <cell r="I2">
            <v>2013</v>
          </cell>
        </row>
        <row r="3">
          <cell r="F3" t="str">
            <v>Март</v>
          </cell>
          <cell r="I3">
            <v>2014</v>
          </cell>
        </row>
        <row r="4">
          <cell r="F4" t="str">
            <v>Апрель</v>
          </cell>
          <cell r="I4">
            <v>2015</v>
          </cell>
        </row>
        <row r="5">
          <cell r="F5" t="str">
            <v>Май</v>
          </cell>
          <cell r="I5">
            <v>2016</v>
          </cell>
        </row>
        <row r="6">
          <cell r="F6" t="str">
            <v>Июнь</v>
          </cell>
          <cell r="I6">
            <v>2017</v>
          </cell>
        </row>
        <row r="7">
          <cell r="F7" t="str">
            <v>Июль</v>
          </cell>
          <cell r="I7">
            <v>2018</v>
          </cell>
        </row>
        <row r="8">
          <cell r="F8" t="str">
            <v>Август</v>
          </cell>
          <cell r="I8">
            <v>2019</v>
          </cell>
        </row>
        <row r="9">
          <cell r="F9" t="str">
            <v>Сентябрь</v>
          </cell>
          <cell r="I9">
            <v>2020</v>
          </cell>
        </row>
        <row r="10">
          <cell r="F10" t="str">
            <v>Октябрь</v>
          </cell>
          <cell r="I10">
            <v>2021</v>
          </cell>
        </row>
        <row r="11">
          <cell r="F11" t="str">
            <v>Ноябрь</v>
          </cell>
          <cell r="I11">
            <v>2022</v>
          </cell>
        </row>
        <row r="12">
          <cell r="F12" t="str">
            <v>Декабрь</v>
          </cell>
          <cell r="I12">
            <v>2023</v>
          </cell>
        </row>
        <row r="13">
          <cell r="F13" t="str">
            <v>Год</v>
          </cell>
          <cell r="I13">
            <v>2024</v>
          </cell>
        </row>
        <row r="14">
          <cell r="I14">
            <v>2025</v>
          </cell>
        </row>
      </sheetData>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Выбор субъекта РФ"/>
      <sheetName val="Обновление"/>
      <sheetName val="Лог обновления"/>
      <sheetName val="Титульный"/>
      <sheetName val="Указания по заполнению"/>
      <sheetName val="Отпуск ЭЭ сет организациями"/>
      <sheetName val="Проверка"/>
      <sheetName val="AllSheetsInThisWorkbook"/>
      <sheetName val="modUpdTemplMain"/>
      <sheetName val="REESTR_ORG"/>
      <sheetName val="Statistic"/>
      <sheetName val="REESTR_FILTERED"/>
      <sheetName val="REESTR_MO"/>
      <sheetName val="TEHSHEET"/>
      <sheetName val="modProv"/>
      <sheetName val="modfrmReestr"/>
      <sheetName val="modCommandButton"/>
      <sheetName val="modReestr"/>
      <sheetName val="modClassifierValidate"/>
    </sheetNames>
    <sheetDataSet>
      <sheetData sheetId="0">
        <row r="3">
          <cell r="B3" t="str">
            <v>Версия 2.1</v>
          </cell>
        </row>
      </sheetData>
      <sheetData sheetId="1" refreshError="1"/>
      <sheetData sheetId="2" refreshError="1"/>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ow r="2">
          <cell r="D2" t="str">
            <v>Абинский муниципальный район</v>
          </cell>
        </row>
        <row r="3">
          <cell r="D3" t="str">
            <v>Апшеронский муниципальный район</v>
          </cell>
        </row>
        <row r="4">
          <cell r="D4" t="str">
            <v>Белоглинский муниципальный район</v>
          </cell>
        </row>
        <row r="5">
          <cell r="D5" t="str">
            <v>Белореченский муниципальный район</v>
          </cell>
        </row>
        <row r="6">
          <cell r="D6" t="str">
            <v>Брюховецкий муниципальный район</v>
          </cell>
        </row>
        <row r="7">
          <cell r="D7" t="str">
            <v>Выселковский муниципальный район</v>
          </cell>
        </row>
        <row r="8">
          <cell r="D8" t="str">
            <v>Город Армавир</v>
          </cell>
        </row>
        <row r="9">
          <cell r="D9" t="str">
            <v>Город Горячий Ключ</v>
          </cell>
        </row>
        <row r="10">
          <cell r="D10" t="str">
            <v>Город Краснодар</v>
          </cell>
        </row>
        <row r="11">
          <cell r="D11" t="str">
            <v>Город Новороссийск</v>
          </cell>
        </row>
        <row r="12">
          <cell r="D12" t="str">
            <v>Город-курорт Анапа</v>
          </cell>
        </row>
        <row r="13">
          <cell r="D13" t="str">
            <v>Город-курорт Геленджик</v>
          </cell>
        </row>
        <row r="14">
          <cell r="D14" t="str">
            <v>Город-курорт Сочи</v>
          </cell>
        </row>
        <row r="15">
          <cell r="D15" t="str">
            <v>Гулькевичский муниципальный район</v>
          </cell>
        </row>
        <row r="16">
          <cell r="D16" t="str">
            <v>Динской муниципальный район</v>
          </cell>
        </row>
        <row r="17">
          <cell r="D17" t="str">
            <v>Ейский муниципальный район</v>
          </cell>
        </row>
        <row r="18">
          <cell r="D18" t="str">
            <v>Кавказский муниципальный район</v>
          </cell>
        </row>
        <row r="19">
          <cell r="D19" t="str">
            <v>Калининский муниципальный район</v>
          </cell>
        </row>
        <row r="20">
          <cell r="D20" t="str">
            <v>Каневский муниципальный район</v>
          </cell>
        </row>
        <row r="21">
          <cell r="D21" t="str">
            <v>Кореновский муниципальный район</v>
          </cell>
        </row>
        <row r="22">
          <cell r="D22" t="str">
            <v>Красноармейский муниципальный район</v>
          </cell>
        </row>
        <row r="23">
          <cell r="D23" t="str">
            <v>Крыловский муниципальный район</v>
          </cell>
        </row>
        <row r="24">
          <cell r="D24" t="str">
            <v>Крымский муниципальный район</v>
          </cell>
        </row>
        <row r="25">
          <cell r="D25" t="str">
            <v>Курганинский муниципальный район</v>
          </cell>
        </row>
        <row r="26">
          <cell r="D26" t="str">
            <v>Кущевский муниципальный район</v>
          </cell>
        </row>
        <row r="27">
          <cell r="D27" t="str">
            <v>Лабинский муниципальный район</v>
          </cell>
        </row>
        <row r="28">
          <cell r="D28" t="str">
            <v>Ленинградский муниципальный район</v>
          </cell>
        </row>
        <row r="29">
          <cell r="D29" t="str">
            <v>Мостовский муниципальный район</v>
          </cell>
        </row>
        <row r="30">
          <cell r="D30" t="str">
            <v>Новокубанский муниципальный район</v>
          </cell>
        </row>
        <row r="31">
          <cell r="D31" t="str">
            <v>Новопокровский муниципальный район</v>
          </cell>
        </row>
        <row r="32">
          <cell r="D32" t="str">
            <v>Отрадненский муниципальный район</v>
          </cell>
        </row>
        <row r="33">
          <cell r="D33" t="str">
            <v>Павловский муниципальный район</v>
          </cell>
        </row>
        <row r="34">
          <cell r="D34" t="str">
            <v>Приморско-Ахтарский муниципальный район</v>
          </cell>
        </row>
        <row r="35">
          <cell r="D35" t="str">
            <v>Северский муниципальный район</v>
          </cell>
        </row>
        <row r="36">
          <cell r="D36" t="str">
            <v>Славянский муниципальный район</v>
          </cell>
        </row>
        <row r="37">
          <cell r="D37" t="str">
            <v>Староминский муниципальный район</v>
          </cell>
        </row>
        <row r="38">
          <cell r="D38" t="str">
            <v>Тбилисский муниципальный район</v>
          </cell>
        </row>
        <row r="39">
          <cell r="D39" t="str">
            <v>Темрюкский муниципальный район</v>
          </cell>
        </row>
        <row r="40">
          <cell r="D40" t="str">
            <v>Тимашевский муниципальный район</v>
          </cell>
        </row>
        <row r="41">
          <cell r="D41" t="str">
            <v>Тихорецкий муниципальный район</v>
          </cell>
        </row>
        <row r="42">
          <cell r="D42" t="str">
            <v>Туапсинский муниципальный район</v>
          </cell>
        </row>
        <row r="43">
          <cell r="D43" t="str">
            <v>Успенский муниципальный район</v>
          </cell>
        </row>
        <row r="44">
          <cell r="D44" t="str">
            <v>Усть-Лабинский муниципальный район</v>
          </cell>
        </row>
        <row r="45">
          <cell r="D45" t="str">
            <v>Щербиновский муниципальный район</v>
          </cell>
        </row>
      </sheetData>
      <sheetData sheetId="14">
        <row r="1">
          <cell r="F1" t="str">
            <v>Январь</v>
          </cell>
          <cell r="I1">
            <v>2012</v>
          </cell>
        </row>
        <row r="2">
          <cell r="F2" t="str">
            <v>Февраль</v>
          </cell>
          <cell r="I2">
            <v>2013</v>
          </cell>
        </row>
        <row r="3">
          <cell r="F3" t="str">
            <v>Март</v>
          </cell>
          <cell r="I3">
            <v>2014</v>
          </cell>
        </row>
        <row r="4">
          <cell r="F4" t="str">
            <v>Апрель</v>
          </cell>
          <cell r="I4">
            <v>2015</v>
          </cell>
        </row>
        <row r="5">
          <cell r="F5" t="str">
            <v>Май</v>
          </cell>
          <cell r="I5">
            <v>2016</v>
          </cell>
        </row>
        <row r="6">
          <cell r="F6" t="str">
            <v>Июнь</v>
          </cell>
          <cell r="I6">
            <v>2017</v>
          </cell>
        </row>
        <row r="7">
          <cell r="F7" t="str">
            <v>Июль</v>
          </cell>
          <cell r="I7">
            <v>2018</v>
          </cell>
        </row>
        <row r="8">
          <cell r="F8" t="str">
            <v>Август</v>
          </cell>
          <cell r="I8">
            <v>2019</v>
          </cell>
        </row>
        <row r="9">
          <cell r="F9" t="str">
            <v>Сентябрь</v>
          </cell>
          <cell r="I9">
            <v>2020</v>
          </cell>
        </row>
        <row r="10">
          <cell r="F10" t="str">
            <v>Октябрь</v>
          </cell>
          <cell r="I10">
            <v>2021</v>
          </cell>
        </row>
        <row r="11">
          <cell r="F11" t="str">
            <v>Ноябрь</v>
          </cell>
          <cell r="I11">
            <v>2022</v>
          </cell>
        </row>
        <row r="12">
          <cell r="F12" t="str">
            <v>Декабрь</v>
          </cell>
          <cell r="I12">
            <v>2023</v>
          </cell>
        </row>
        <row r="13">
          <cell r="F13" t="str">
            <v>Год</v>
          </cell>
          <cell r="I13">
            <v>2024</v>
          </cell>
        </row>
        <row r="14">
          <cell r="I14">
            <v>2025</v>
          </cell>
        </row>
      </sheetData>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Выбор субъекта РФ"/>
      <sheetName val="Обновление"/>
      <sheetName val="Лог обновления"/>
      <sheetName val="Титульный"/>
      <sheetName val="Указания по заполнению"/>
      <sheetName val="Отпуск ЭЭ сет организациями"/>
      <sheetName val="Проверка"/>
      <sheetName val="AllSheetsInThisWorkbook"/>
      <sheetName val="modUpdTemplMain"/>
      <sheetName val="REESTR_ORG"/>
      <sheetName val="Statistic"/>
      <sheetName val="REESTR_FILTERED"/>
      <sheetName val="REESTR_MO"/>
      <sheetName val="TEHSHEET"/>
      <sheetName val="modProv"/>
      <sheetName val="modfrmReestr"/>
      <sheetName val="modCommandButton"/>
      <sheetName val="modReestr"/>
      <sheetName val="modClassifierValidate"/>
    </sheetNames>
    <sheetDataSet>
      <sheetData sheetId="0">
        <row r="3">
          <cell r="B3" t="str">
            <v>Версия 2.1</v>
          </cell>
        </row>
      </sheetData>
      <sheetData sheetId="1" refreshError="1"/>
      <sheetData sheetId="2" refreshError="1"/>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ow r="2">
          <cell r="D2" t="str">
            <v>Абинский муниципальный район</v>
          </cell>
        </row>
        <row r="3">
          <cell r="D3" t="str">
            <v>Апшеронский муниципальный район</v>
          </cell>
        </row>
        <row r="4">
          <cell r="D4" t="str">
            <v>Белоглинский муниципальный район</v>
          </cell>
        </row>
        <row r="5">
          <cell r="D5" t="str">
            <v>Белореченский муниципальный район</v>
          </cell>
        </row>
        <row r="6">
          <cell r="D6" t="str">
            <v>Брюховецкий муниципальный район</v>
          </cell>
        </row>
        <row r="7">
          <cell r="D7" t="str">
            <v>Выселковский муниципальный район</v>
          </cell>
        </row>
        <row r="8">
          <cell r="D8" t="str">
            <v>Город Армавир</v>
          </cell>
        </row>
        <row r="9">
          <cell r="D9" t="str">
            <v>Город Горячий Ключ</v>
          </cell>
        </row>
        <row r="10">
          <cell r="D10" t="str">
            <v>Город Краснодар</v>
          </cell>
        </row>
        <row r="11">
          <cell r="D11" t="str">
            <v>Город Новороссийск</v>
          </cell>
        </row>
        <row r="12">
          <cell r="D12" t="str">
            <v>Город-курорт Анапа</v>
          </cell>
        </row>
        <row r="13">
          <cell r="D13" t="str">
            <v>Город-курорт Геленджик</v>
          </cell>
        </row>
        <row r="14">
          <cell r="D14" t="str">
            <v>Город-курорт Сочи</v>
          </cell>
        </row>
        <row r="15">
          <cell r="D15" t="str">
            <v>Гулькевичский муниципальный район</v>
          </cell>
        </row>
        <row r="16">
          <cell r="D16" t="str">
            <v>Динской муниципальный район</v>
          </cell>
        </row>
        <row r="17">
          <cell r="D17" t="str">
            <v>Ейский муниципальный район</v>
          </cell>
        </row>
        <row r="18">
          <cell r="D18" t="str">
            <v>Кавказский муниципальный район</v>
          </cell>
        </row>
        <row r="19">
          <cell r="D19" t="str">
            <v>Калининский муниципальный район</v>
          </cell>
        </row>
        <row r="20">
          <cell r="D20" t="str">
            <v>Каневский муниципальный район</v>
          </cell>
        </row>
        <row r="21">
          <cell r="D21" t="str">
            <v>Кореновский муниципальный район</v>
          </cell>
        </row>
        <row r="22">
          <cell r="D22" t="str">
            <v>Красноармейский муниципальный район</v>
          </cell>
        </row>
        <row r="23">
          <cell r="D23" t="str">
            <v>Крыловский муниципальный район</v>
          </cell>
        </row>
        <row r="24">
          <cell r="D24" t="str">
            <v>Крымский муниципальный район</v>
          </cell>
        </row>
        <row r="25">
          <cell r="D25" t="str">
            <v>Курганинский муниципальный район</v>
          </cell>
        </row>
        <row r="26">
          <cell r="D26" t="str">
            <v>Кущевский муниципальный район</v>
          </cell>
        </row>
        <row r="27">
          <cell r="D27" t="str">
            <v>Лабинский муниципальный район</v>
          </cell>
        </row>
        <row r="28">
          <cell r="D28" t="str">
            <v>Ленинградский муниципальный район</v>
          </cell>
        </row>
        <row r="29">
          <cell r="D29" t="str">
            <v>Мостовский муниципальный район</v>
          </cell>
        </row>
        <row r="30">
          <cell r="D30" t="str">
            <v>Новокубанский муниципальный район</v>
          </cell>
        </row>
        <row r="31">
          <cell r="D31" t="str">
            <v>Новопокровский муниципальный район</v>
          </cell>
        </row>
        <row r="32">
          <cell r="D32" t="str">
            <v>Отрадненский муниципальный район</v>
          </cell>
        </row>
        <row r="33">
          <cell r="D33" t="str">
            <v>Павловский муниципальный район</v>
          </cell>
        </row>
        <row r="34">
          <cell r="D34" t="str">
            <v>Приморско-Ахтарский муниципальный район</v>
          </cell>
        </row>
        <row r="35">
          <cell r="D35" t="str">
            <v>Северский муниципальный район</v>
          </cell>
        </row>
        <row r="36">
          <cell r="D36" t="str">
            <v>Славянский муниципальный район</v>
          </cell>
        </row>
        <row r="37">
          <cell r="D37" t="str">
            <v>Староминский муниципальный район</v>
          </cell>
        </row>
        <row r="38">
          <cell r="D38" t="str">
            <v>Тбилисский муниципальный район</v>
          </cell>
        </row>
        <row r="39">
          <cell r="D39" t="str">
            <v>Темрюкский муниципальный район</v>
          </cell>
        </row>
        <row r="40">
          <cell r="D40" t="str">
            <v>Тимашевский муниципальный район</v>
          </cell>
        </row>
        <row r="41">
          <cell r="D41" t="str">
            <v>Тихорецкий муниципальный район</v>
          </cell>
        </row>
        <row r="42">
          <cell r="D42" t="str">
            <v>Туапсинский муниципальный район</v>
          </cell>
        </row>
        <row r="43">
          <cell r="D43" t="str">
            <v>Успенский муниципальный район</v>
          </cell>
        </row>
        <row r="44">
          <cell r="D44" t="str">
            <v>Усть-Лабинский муниципальный район</v>
          </cell>
        </row>
        <row r="45">
          <cell r="D45" t="str">
            <v>Щербиновский муниципальный район</v>
          </cell>
        </row>
      </sheetData>
      <sheetData sheetId="14">
        <row r="1">
          <cell r="F1" t="str">
            <v>Январь</v>
          </cell>
          <cell r="I1">
            <v>2012</v>
          </cell>
        </row>
        <row r="2">
          <cell r="F2" t="str">
            <v>Февраль</v>
          </cell>
          <cell r="I2">
            <v>2013</v>
          </cell>
        </row>
        <row r="3">
          <cell r="F3" t="str">
            <v>Март</v>
          </cell>
          <cell r="I3">
            <v>2014</v>
          </cell>
        </row>
        <row r="4">
          <cell r="F4" t="str">
            <v>Апрель</v>
          </cell>
          <cell r="I4">
            <v>2015</v>
          </cell>
        </row>
        <row r="5">
          <cell r="F5" t="str">
            <v>Май</v>
          </cell>
          <cell r="I5">
            <v>2016</v>
          </cell>
        </row>
        <row r="6">
          <cell r="F6" t="str">
            <v>Июнь</v>
          </cell>
          <cell r="I6">
            <v>2017</v>
          </cell>
        </row>
        <row r="7">
          <cell r="F7" t="str">
            <v>Июль</v>
          </cell>
          <cell r="I7">
            <v>2018</v>
          </cell>
        </row>
        <row r="8">
          <cell r="F8" t="str">
            <v>Август</v>
          </cell>
          <cell r="I8">
            <v>2019</v>
          </cell>
        </row>
        <row r="9">
          <cell r="F9" t="str">
            <v>Сентябрь</v>
          </cell>
          <cell r="I9">
            <v>2020</v>
          </cell>
        </row>
        <row r="10">
          <cell r="F10" t="str">
            <v>Октябрь</v>
          </cell>
          <cell r="I10">
            <v>2021</v>
          </cell>
        </row>
        <row r="11">
          <cell r="F11" t="str">
            <v>Ноябрь</v>
          </cell>
          <cell r="I11">
            <v>2022</v>
          </cell>
        </row>
        <row r="12">
          <cell r="F12" t="str">
            <v>Декабрь</v>
          </cell>
          <cell r="I12">
            <v>2023</v>
          </cell>
        </row>
        <row r="13">
          <cell r="F13" t="str">
            <v>Год</v>
          </cell>
          <cell r="I13">
            <v>2024</v>
          </cell>
        </row>
        <row r="14">
          <cell r="I14">
            <v>2025</v>
          </cell>
        </row>
      </sheetData>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Отпуск ЭЭ сет организациями"/>
      <sheetName val="Комментарии"/>
      <sheetName val="Проверка"/>
      <sheetName val="Statistic"/>
      <sheetName val="TEHSHEET"/>
      <sheetName val="et_union"/>
      <sheetName val="AllSheetsInThisWorkbook"/>
      <sheetName val="mod_00"/>
      <sheetName val="mod_01"/>
      <sheetName val="mod_11"/>
      <sheetName val="modComm"/>
      <sheetName val="modButton"/>
      <sheetName val="REESTR_ORG"/>
      <sheetName val="REESTR_MO"/>
      <sheetName val="modfrmReestr"/>
      <sheetName val="modfrmCheckUpdates"/>
      <sheetName val="modReestr"/>
      <sheetName val="modListProv"/>
      <sheetName val="modUpdTemplMain"/>
      <sheetName val="modDoubleClick"/>
      <sheetName val="modHyperlink"/>
      <sheetName val="modfrmDateChoose"/>
      <sheetName val="46EP.ST(v1.0) VT-Resurs god"/>
    </sheetNames>
    <sheetDataSet>
      <sheetData sheetId="0"/>
      <sheetData sheetId="1"/>
      <sheetData sheetId="2">
        <row r="16">
          <cell r="G16" t="str">
            <v>ООО "ВТ-Ресурс"</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Отпуск ЭЭ сет организациями"/>
      <sheetName val="Комментарии"/>
      <sheetName val="Проверка"/>
      <sheetName val="Statistic"/>
      <sheetName val="TEHSHEET"/>
      <sheetName val="et_union"/>
      <sheetName val="AllSheetsInThisWorkbook"/>
      <sheetName val="mod_00"/>
      <sheetName val="mod_01"/>
      <sheetName val="mod_11"/>
      <sheetName val="modComm"/>
      <sheetName val="modButton"/>
      <sheetName val="REESTR_ORG"/>
      <sheetName val="REESTR_MO"/>
      <sheetName val="modfrmReestr"/>
      <sheetName val="modfrmCheckUpdates"/>
      <sheetName val="modReestr"/>
      <sheetName val="modListProv"/>
      <sheetName val="modUpdTemplMain"/>
      <sheetName val="modDoubleClick"/>
      <sheetName val="modHyperlink"/>
      <sheetName val="modfrmDateChoose"/>
    </sheetNames>
    <sheetDataSet>
      <sheetData sheetId="0"/>
      <sheetData sheetId="1"/>
      <sheetData sheetId="2">
        <row r="16">
          <cell r="G16" t="str">
            <v>ОАО "Туапсинский морской торговый порт"</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аблица РЭК"/>
      <sheetName val="П1.16(20э)"/>
      <sheetName val="Компенсация расходов"/>
      <sheetName val="Тариф"/>
    </sheetNames>
    <sheetDataSet>
      <sheetData sheetId="0">
        <row r="101">
          <cell r="H101">
            <v>11.12</v>
          </cell>
        </row>
        <row r="102">
          <cell r="H102">
            <v>0.88</v>
          </cell>
        </row>
        <row r="106">
          <cell r="H106">
            <v>7.9136690647482022E-2</v>
          </cell>
        </row>
        <row r="116">
          <cell r="H116">
            <v>13411.646584646704</v>
          </cell>
        </row>
        <row r="117">
          <cell r="H117">
            <v>3060.4188165517239</v>
          </cell>
        </row>
        <row r="118">
          <cell r="H118">
            <v>10351.227768094979</v>
          </cell>
        </row>
      </sheetData>
      <sheetData sheetId="1"/>
      <sheetData sheetId="2"/>
      <sheetData sheetId="3"/>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10.bin"/><Relationship Id="rId6" Type="http://schemas.openxmlformats.org/officeDocument/2006/relationships/oleObject" Target="../embeddings/oleObject3.bin"/><Relationship Id="rId5" Type="http://schemas.openxmlformats.org/officeDocument/2006/relationships/image" Target="../media/image2.emf"/><Relationship Id="rId4" Type="http://schemas.openxmlformats.org/officeDocument/2006/relationships/oleObject" Target="../embeddings/oleObject2.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5.emf"/><Relationship Id="rId2" Type="http://schemas.openxmlformats.org/officeDocument/2006/relationships/drawing" Target="../drawings/drawing3.xml"/><Relationship Id="rId1" Type="http://schemas.openxmlformats.org/officeDocument/2006/relationships/printerSettings" Target="../printerSettings/printerSettings11.bin"/><Relationship Id="rId6" Type="http://schemas.openxmlformats.org/officeDocument/2006/relationships/oleObject" Target="../embeddings/Microsoft_Word_97_-_2003_Document2.doc"/><Relationship Id="rId5" Type="http://schemas.openxmlformats.org/officeDocument/2006/relationships/image" Target="../media/image4.emf"/><Relationship Id="rId4" Type="http://schemas.openxmlformats.org/officeDocument/2006/relationships/oleObject" Target="../embeddings/Microsoft_Word_97_-_2003_Document1.doc"/></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www.rg.ru/2005/01/19/dostup-energiya-doc.html"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hyperlink" Target="http://www.tmtp.ru/" TargetMode="External"/><Relationship Id="rId2" Type="http://schemas.openxmlformats.org/officeDocument/2006/relationships/hyperlink" Target="http://zakupki.gov.ru/wps/portal/base/topmain/home" TargetMode="External"/><Relationship Id="rId1" Type="http://schemas.openxmlformats.org/officeDocument/2006/relationships/hyperlink" Target="http://www.rg.ru/2011/07/22/zakupki-dok.html" TargetMode="External"/><Relationship Id="rId4"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53"/>
  <sheetViews>
    <sheetView topLeftCell="A7" zoomScaleNormal="100" workbookViewId="0">
      <selection activeCell="A9" sqref="A9:BL9"/>
    </sheetView>
  </sheetViews>
  <sheetFormatPr defaultColWidth="1.42578125" defaultRowHeight="15"/>
  <cols>
    <col min="1" max="16384" width="1.42578125" style="6"/>
  </cols>
  <sheetData>
    <row r="1" spans="1:64" s="1" customFormat="1" ht="11.25">
      <c r="BL1" s="2" t="s">
        <v>39</v>
      </c>
    </row>
    <row r="2" spans="1:64" s="1" customFormat="1" ht="11.25">
      <c r="BL2" s="2" t="s">
        <v>7</v>
      </c>
    </row>
    <row r="3" spans="1:64" s="1" customFormat="1" ht="11.25">
      <c r="BL3" s="2" t="s">
        <v>8</v>
      </c>
    </row>
    <row r="4" spans="1:64" s="3" customFormat="1" ht="15.75"/>
    <row r="5" spans="1:64" s="3" customFormat="1" ht="15.75"/>
    <row r="6" spans="1:64" s="4" customFormat="1" ht="18.75">
      <c r="A6" s="175" t="s">
        <v>9</v>
      </c>
      <c r="B6" s="175"/>
      <c r="C6" s="175"/>
      <c r="D6" s="175"/>
      <c r="E6" s="175"/>
      <c r="F6" s="175"/>
      <c r="G6" s="175"/>
      <c r="H6" s="175"/>
      <c r="I6" s="175"/>
      <c r="J6" s="175"/>
      <c r="K6" s="175"/>
      <c r="L6" s="175"/>
      <c r="M6" s="175"/>
      <c r="N6" s="175"/>
      <c r="O6" s="175"/>
      <c r="P6" s="175"/>
      <c r="Q6" s="175"/>
      <c r="R6" s="175"/>
      <c r="S6" s="175"/>
      <c r="T6" s="175"/>
      <c r="U6" s="175"/>
      <c r="V6" s="175"/>
      <c r="W6" s="175"/>
      <c r="X6" s="175"/>
      <c r="Y6" s="175"/>
      <c r="Z6" s="175"/>
      <c r="AA6" s="175"/>
      <c r="AB6" s="175"/>
      <c r="AC6" s="175"/>
      <c r="AD6" s="175"/>
      <c r="AE6" s="175"/>
      <c r="AF6" s="175"/>
      <c r="AG6" s="175"/>
      <c r="AH6" s="175"/>
      <c r="AI6" s="175"/>
      <c r="AJ6" s="175"/>
      <c r="AK6" s="175"/>
      <c r="AL6" s="175"/>
      <c r="AM6" s="175"/>
      <c r="AN6" s="175"/>
      <c r="AO6" s="175"/>
      <c r="AP6" s="175"/>
      <c r="AQ6" s="175"/>
      <c r="AR6" s="175"/>
      <c r="AS6" s="175"/>
      <c r="AT6" s="175"/>
      <c r="AU6" s="175"/>
      <c r="AV6" s="175"/>
      <c r="AW6" s="175"/>
      <c r="AX6" s="175"/>
      <c r="AY6" s="175"/>
      <c r="AZ6" s="175"/>
      <c r="BA6" s="175"/>
      <c r="BB6" s="175"/>
      <c r="BC6" s="175"/>
      <c r="BD6" s="175"/>
      <c r="BE6" s="175"/>
      <c r="BF6" s="175"/>
      <c r="BG6" s="175"/>
      <c r="BH6" s="175"/>
      <c r="BI6" s="175"/>
      <c r="BJ6" s="175"/>
      <c r="BK6" s="175"/>
      <c r="BL6" s="175"/>
    </row>
    <row r="7" spans="1:64" s="4" customFormat="1" ht="18.75">
      <c r="A7" s="175" t="s">
        <v>10</v>
      </c>
      <c r="B7" s="175"/>
      <c r="C7" s="175"/>
      <c r="D7" s="175"/>
      <c r="E7" s="175"/>
      <c r="F7" s="175"/>
      <c r="G7" s="175"/>
      <c r="H7" s="175"/>
      <c r="I7" s="175"/>
      <c r="J7" s="175"/>
      <c r="K7" s="175"/>
      <c r="L7" s="175"/>
      <c r="M7" s="175"/>
      <c r="N7" s="175"/>
      <c r="O7" s="175"/>
      <c r="P7" s="175"/>
      <c r="Q7" s="175"/>
      <c r="R7" s="175"/>
      <c r="S7" s="175"/>
      <c r="T7" s="175"/>
      <c r="U7" s="175"/>
      <c r="V7" s="175"/>
      <c r="W7" s="175"/>
      <c r="X7" s="175"/>
      <c r="Y7" s="175"/>
      <c r="Z7" s="175"/>
      <c r="AA7" s="175"/>
      <c r="AB7" s="175"/>
      <c r="AC7" s="175"/>
      <c r="AD7" s="175"/>
      <c r="AE7" s="175"/>
      <c r="AF7" s="175"/>
      <c r="AG7" s="175"/>
      <c r="AH7" s="175"/>
      <c r="AI7" s="175"/>
      <c r="AJ7" s="175"/>
      <c r="AK7" s="175"/>
      <c r="AL7" s="175"/>
      <c r="AM7" s="175"/>
      <c r="AN7" s="175"/>
      <c r="AO7" s="175"/>
      <c r="AP7" s="175"/>
      <c r="AQ7" s="175"/>
      <c r="AR7" s="175"/>
      <c r="AS7" s="175"/>
      <c r="AT7" s="175"/>
      <c r="AU7" s="175"/>
      <c r="AV7" s="175"/>
      <c r="AW7" s="175"/>
      <c r="AX7" s="175"/>
      <c r="AY7" s="175"/>
      <c r="AZ7" s="175"/>
      <c r="BA7" s="175"/>
      <c r="BB7" s="175"/>
      <c r="BC7" s="175"/>
      <c r="BD7" s="175"/>
      <c r="BE7" s="175"/>
      <c r="BF7" s="175"/>
      <c r="BG7" s="175"/>
      <c r="BH7" s="175"/>
      <c r="BI7" s="175"/>
      <c r="BJ7" s="175"/>
      <c r="BK7" s="175"/>
      <c r="BL7" s="175"/>
    </row>
    <row r="8" spans="1:64" s="4" customFormat="1" ht="18.75">
      <c r="A8" s="175" t="s">
        <v>11</v>
      </c>
      <c r="B8" s="175"/>
      <c r="C8" s="175"/>
      <c r="D8" s="175"/>
      <c r="E8" s="175"/>
      <c r="F8" s="175"/>
      <c r="G8" s="175"/>
      <c r="H8" s="175"/>
      <c r="I8" s="175"/>
      <c r="J8" s="175"/>
      <c r="K8" s="175"/>
      <c r="L8" s="175"/>
      <c r="M8" s="175"/>
      <c r="N8" s="175"/>
      <c r="O8" s="175"/>
      <c r="P8" s="175"/>
      <c r="Q8" s="175"/>
      <c r="R8" s="175"/>
      <c r="S8" s="175"/>
      <c r="T8" s="175"/>
      <c r="U8" s="175"/>
      <c r="V8" s="175"/>
      <c r="W8" s="175"/>
      <c r="X8" s="175"/>
      <c r="Y8" s="175"/>
      <c r="Z8" s="175"/>
      <c r="AA8" s="175"/>
      <c r="AB8" s="175"/>
      <c r="AC8" s="175"/>
      <c r="AD8" s="175"/>
      <c r="AE8" s="175"/>
      <c r="AF8" s="175"/>
      <c r="AG8" s="175"/>
      <c r="AH8" s="175"/>
      <c r="AI8" s="175"/>
      <c r="AJ8" s="175"/>
      <c r="AK8" s="175"/>
      <c r="AL8" s="175"/>
      <c r="AM8" s="175"/>
      <c r="AN8" s="175"/>
      <c r="AO8" s="175"/>
      <c r="AP8" s="175"/>
      <c r="AQ8" s="175"/>
      <c r="AR8" s="175"/>
      <c r="AS8" s="175"/>
      <c r="AT8" s="175"/>
      <c r="AU8" s="175"/>
      <c r="AV8" s="175"/>
      <c r="AW8" s="175"/>
      <c r="AX8" s="175"/>
      <c r="AY8" s="175"/>
      <c r="AZ8" s="175"/>
      <c r="BA8" s="175"/>
      <c r="BB8" s="175"/>
      <c r="BC8" s="175"/>
      <c r="BD8" s="175"/>
      <c r="BE8" s="175"/>
      <c r="BF8" s="175"/>
      <c r="BG8" s="175"/>
      <c r="BH8" s="175"/>
      <c r="BI8" s="175"/>
      <c r="BJ8" s="175"/>
      <c r="BK8" s="175"/>
      <c r="BL8" s="175"/>
    </row>
    <row r="9" spans="1:64" s="4" customFormat="1" ht="36" customHeight="1">
      <c r="A9" s="176" t="s">
        <v>40</v>
      </c>
      <c r="B9" s="176"/>
      <c r="C9" s="176"/>
      <c r="D9" s="176"/>
      <c r="E9" s="176"/>
      <c r="F9" s="176"/>
      <c r="G9" s="176"/>
      <c r="H9" s="176"/>
      <c r="I9" s="176"/>
      <c r="J9" s="176"/>
      <c r="K9" s="176"/>
      <c r="L9" s="176"/>
      <c r="M9" s="176"/>
      <c r="N9" s="176"/>
      <c r="O9" s="176"/>
      <c r="P9" s="176"/>
      <c r="Q9" s="176"/>
      <c r="R9" s="176"/>
      <c r="S9" s="176"/>
      <c r="T9" s="176"/>
      <c r="U9" s="176"/>
      <c r="V9" s="176"/>
      <c r="W9" s="176"/>
      <c r="X9" s="176"/>
      <c r="Y9" s="176"/>
      <c r="Z9" s="176"/>
      <c r="AA9" s="176"/>
      <c r="AB9" s="176"/>
      <c r="AC9" s="176"/>
      <c r="AD9" s="176"/>
      <c r="AE9" s="176"/>
      <c r="AF9" s="176"/>
      <c r="AG9" s="176"/>
      <c r="AH9" s="176"/>
      <c r="AI9" s="176"/>
      <c r="AJ9" s="176"/>
      <c r="AK9" s="176"/>
      <c r="AL9" s="176"/>
      <c r="AM9" s="176"/>
      <c r="AN9" s="176"/>
      <c r="AO9" s="176"/>
      <c r="AP9" s="176"/>
      <c r="AQ9" s="176"/>
      <c r="AR9" s="176"/>
      <c r="AS9" s="176"/>
      <c r="AT9" s="176"/>
      <c r="AU9" s="176"/>
      <c r="AV9" s="176"/>
      <c r="AW9" s="176"/>
      <c r="AX9" s="176"/>
      <c r="AY9" s="176"/>
      <c r="AZ9" s="176"/>
      <c r="BA9" s="176"/>
      <c r="BB9" s="176"/>
      <c r="BC9" s="176"/>
      <c r="BD9" s="176"/>
      <c r="BE9" s="176"/>
      <c r="BF9" s="176"/>
      <c r="BG9" s="176"/>
      <c r="BH9" s="176"/>
      <c r="BI9" s="176"/>
      <c r="BJ9" s="176"/>
      <c r="BK9" s="176"/>
      <c r="BL9" s="176"/>
    </row>
    <row r="10" spans="1:64" s="3" customFormat="1" ht="15.75"/>
    <row r="11" spans="1:64" s="3" customFormat="1" ht="15.75"/>
    <row r="12" spans="1:64" s="5" customFormat="1" ht="12">
      <c r="A12" s="177" t="s">
        <v>0</v>
      </c>
      <c r="B12" s="177"/>
      <c r="C12" s="177"/>
      <c r="D12" s="177"/>
      <c r="E12" s="177" t="s">
        <v>1</v>
      </c>
      <c r="F12" s="177"/>
      <c r="G12" s="177"/>
      <c r="H12" s="177"/>
      <c r="I12" s="177"/>
      <c r="J12" s="177"/>
      <c r="K12" s="177"/>
      <c r="L12" s="177"/>
      <c r="M12" s="177"/>
      <c r="N12" s="177"/>
      <c r="O12" s="177"/>
      <c r="P12" s="177"/>
      <c r="Q12" s="177"/>
      <c r="R12" s="177"/>
      <c r="S12" s="177"/>
      <c r="T12" s="177"/>
      <c r="U12" s="177"/>
      <c r="V12" s="177"/>
      <c r="W12" s="177"/>
      <c r="X12" s="177"/>
      <c r="Y12" s="177"/>
      <c r="Z12" s="177"/>
      <c r="AA12" s="177" t="s">
        <v>12</v>
      </c>
      <c r="AB12" s="177"/>
      <c r="AC12" s="177"/>
      <c r="AD12" s="177"/>
      <c r="AE12" s="177"/>
      <c r="AF12" s="177"/>
      <c r="AG12" s="179" t="s">
        <v>13</v>
      </c>
      <c r="AH12" s="179"/>
      <c r="AI12" s="179"/>
      <c r="AJ12" s="179"/>
      <c r="AK12" s="179"/>
      <c r="AL12" s="179"/>
      <c r="AM12" s="179"/>
      <c r="AN12" s="179"/>
      <c r="AO12" s="179"/>
      <c r="AP12" s="179"/>
      <c r="AQ12" s="179"/>
      <c r="AR12" s="179"/>
      <c r="AS12" s="179"/>
      <c r="AT12" s="179"/>
      <c r="AU12" s="179"/>
      <c r="AV12" s="179"/>
      <c r="AW12" s="179"/>
      <c r="AX12" s="179"/>
      <c r="AY12" s="179"/>
      <c r="AZ12" s="179"/>
      <c r="BA12" s="177" t="s">
        <v>14</v>
      </c>
      <c r="BB12" s="177"/>
      <c r="BC12" s="177"/>
      <c r="BD12" s="177"/>
      <c r="BE12" s="177"/>
      <c r="BF12" s="177"/>
      <c r="BG12" s="177"/>
      <c r="BH12" s="177"/>
      <c r="BI12" s="177"/>
      <c r="BJ12" s="177"/>
      <c r="BK12" s="177"/>
      <c r="BL12" s="177"/>
    </row>
    <row r="13" spans="1:64" s="5" customFormat="1" ht="12">
      <c r="A13" s="178"/>
      <c r="B13" s="178"/>
      <c r="C13" s="178"/>
      <c r="D13" s="178"/>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t="s">
        <v>15</v>
      </c>
      <c r="AH13" s="178"/>
      <c r="AI13" s="178"/>
      <c r="AJ13" s="178"/>
      <c r="AK13" s="178"/>
      <c r="AL13" s="178"/>
      <c r="AM13" s="178"/>
      <c r="AN13" s="178"/>
      <c r="AO13" s="178"/>
      <c r="AP13" s="178"/>
      <c r="AQ13" s="178" t="s">
        <v>16</v>
      </c>
      <c r="AR13" s="178"/>
      <c r="AS13" s="178"/>
      <c r="AT13" s="178"/>
      <c r="AU13" s="178"/>
      <c r="AV13" s="178"/>
      <c r="AW13" s="178"/>
      <c r="AX13" s="178"/>
      <c r="AY13" s="178"/>
      <c r="AZ13" s="178"/>
      <c r="BA13" s="178"/>
      <c r="BB13" s="178"/>
      <c r="BC13" s="178"/>
      <c r="BD13" s="178"/>
      <c r="BE13" s="178"/>
      <c r="BF13" s="178"/>
      <c r="BG13" s="178"/>
      <c r="BH13" s="178"/>
      <c r="BI13" s="178"/>
      <c r="BJ13" s="178"/>
      <c r="BK13" s="178"/>
      <c r="BL13" s="178"/>
    </row>
    <row r="14" spans="1:64" s="5" customFormat="1" ht="12">
      <c r="A14" s="129" t="s">
        <v>17</v>
      </c>
      <c r="B14" s="130"/>
      <c r="C14" s="130"/>
      <c r="D14" s="131"/>
      <c r="E14" s="138" t="s">
        <v>18</v>
      </c>
      <c r="F14" s="138"/>
      <c r="G14" s="138"/>
      <c r="H14" s="138"/>
      <c r="I14" s="138"/>
      <c r="J14" s="138"/>
      <c r="K14" s="138"/>
      <c r="L14" s="138"/>
      <c r="M14" s="138"/>
      <c r="N14" s="138"/>
      <c r="O14" s="138"/>
      <c r="P14" s="138"/>
      <c r="Q14" s="138"/>
      <c r="R14" s="138"/>
      <c r="S14" s="138"/>
      <c r="T14" s="138"/>
      <c r="U14" s="138"/>
      <c r="V14" s="138"/>
      <c r="W14" s="138"/>
      <c r="X14" s="138"/>
      <c r="Y14" s="138"/>
      <c r="Z14" s="138"/>
      <c r="AA14" s="139" t="s">
        <v>2</v>
      </c>
      <c r="AB14" s="140"/>
      <c r="AC14" s="140"/>
      <c r="AD14" s="140"/>
      <c r="AE14" s="140"/>
      <c r="AF14" s="141"/>
      <c r="AG14" s="148"/>
      <c r="AH14" s="149"/>
      <c r="AI14" s="149"/>
      <c r="AJ14" s="149"/>
      <c r="AK14" s="149"/>
      <c r="AL14" s="149"/>
      <c r="AM14" s="149"/>
      <c r="AN14" s="149"/>
      <c r="AO14" s="149"/>
      <c r="AP14" s="150"/>
      <c r="AQ14" s="148"/>
      <c r="AR14" s="149"/>
      <c r="AS14" s="149"/>
      <c r="AT14" s="149"/>
      <c r="AU14" s="149"/>
      <c r="AV14" s="149"/>
      <c r="AW14" s="149"/>
      <c r="AX14" s="149"/>
      <c r="AY14" s="149"/>
      <c r="AZ14" s="150"/>
      <c r="BA14" s="159"/>
      <c r="BB14" s="160"/>
      <c r="BC14" s="160"/>
      <c r="BD14" s="160"/>
      <c r="BE14" s="160"/>
      <c r="BF14" s="160"/>
      <c r="BG14" s="160"/>
      <c r="BH14" s="160"/>
      <c r="BI14" s="160"/>
      <c r="BJ14" s="160"/>
      <c r="BK14" s="160"/>
      <c r="BL14" s="161"/>
    </row>
    <row r="15" spans="1:64" s="5" customFormat="1" ht="12">
      <c r="A15" s="135"/>
      <c r="B15" s="136"/>
      <c r="C15" s="136"/>
      <c r="D15" s="137"/>
      <c r="E15" s="158" t="s">
        <v>19</v>
      </c>
      <c r="F15" s="158"/>
      <c r="G15" s="158"/>
      <c r="H15" s="158"/>
      <c r="I15" s="158"/>
      <c r="J15" s="158"/>
      <c r="K15" s="158"/>
      <c r="L15" s="158"/>
      <c r="M15" s="158"/>
      <c r="N15" s="158"/>
      <c r="O15" s="158"/>
      <c r="P15" s="158"/>
      <c r="Q15" s="158"/>
      <c r="R15" s="158"/>
      <c r="S15" s="158"/>
      <c r="T15" s="158"/>
      <c r="U15" s="158"/>
      <c r="V15" s="158"/>
      <c r="W15" s="158"/>
      <c r="X15" s="158"/>
      <c r="Y15" s="158"/>
      <c r="Z15" s="158"/>
      <c r="AA15" s="145"/>
      <c r="AB15" s="146"/>
      <c r="AC15" s="146"/>
      <c r="AD15" s="146"/>
      <c r="AE15" s="146"/>
      <c r="AF15" s="147"/>
      <c r="AG15" s="154"/>
      <c r="AH15" s="155"/>
      <c r="AI15" s="155"/>
      <c r="AJ15" s="155"/>
      <c r="AK15" s="155"/>
      <c r="AL15" s="155"/>
      <c r="AM15" s="155"/>
      <c r="AN15" s="155"/>
      <c r="AO15" s="155"/>
      <c r="AP15" s="156"/>
      <c r="AQ15" s="154"/>
      <c r="AR15" s="155"/>
      <c r="AS15" s="155"/>
      <c r="AT15" s="155"/>
      <c r="AU15" s="155"/>
      <c r="AV15" s="155"/>
      <c r="AW15" s="155"/>
      <c r="AX15" s="155"/>
      <c r="AY15" s="155"/>
      <c r="AZ15" s="156"/>
      <c r="BA15" s="165"/>
      <c r="BB15" s="166"/>
      <c r="BC15" s="166"/>
      <c r="BD15" s="166"/>
      <c r="BE15" s="166"/>
      <c r="BF15" s="166"/>
      <c r="BG15" s="166"/>
      <c r="BH15" s="166"/>
      <c r="BI15" s="166"/>
      <c r="BJ15" s="166"/>
      <c r="BK15" s="166"/>
      <c r="BL15" s="167"/>
    </row>
    <row r="16" spans="1:64" s="5" customFormat="1" ht="12">
      <c r="A16" s="129" t="s">
        <v>20</v>
      </c>
      <c r="B16" s="130"/>
      <c r="C16" s="130"/>
      <c r="D16" s="131"/>
      <c r="E16" s="138" t="s">
        <v>18</v>
      </c>
      <c r="F16" s="138"/>
      <c r="G16" s="138"/>
      <c r="H16" s="138"/>
      <c r="I16" s="138"/>
      <c r="J16" s="138"/>
      <c r="K16" s="138"/>
      <c r="L16" s="138"/>
      <c r="M16" s="138"/>
      <c r="N16" s="138"/>
      <c r="O16" s="138"/>
      <c r="P16" s="138"/>
      <c r="Q16" s="138"/>
      <c r="R16" s="138"/>
      <c r="S16" s="138"/>
      <c r="T16" s="138"/>
      <c r="U16" s="138"/>
      <c r="V16" s="138"/>
      <c r="W16" s="138"/>
      <c r="X16" s="138"/>
      <c r="Y16" s="138"/>
      <c r="Z16" s="138"/>
      <c r="AA16" s="139" t="s">
        <v>2</v>
      </c>
      <c r="AB16" s="140"/>
      <c r="AC16" s="140"/>
      <c r="AD16" s="140"/>
      <c r="AE16" s="140"/>
      <c r="AF16" s="141"/>
      <c r="AG16" s="148"/>
      <c r="AH16" s="149"/>
      <c r="AI16" s="149"/>
      <c r="AJ16" s="149"/>
      <c r="AK16" s="149"/>
      <c r="AL16" s="149"/>
      <c r="AM16" s="149"/>
      <c r="AN16" s="149"/>
      <c r="AO16" s="149"/>
      <c r="AP16" s="150"/>
      <c r="AQ16" s="148"/>
      <c r="AR16" s="149"/>
      <c r="AS16" s="149"/>
      <c r="AT16" s="149"/>
      <c r="AU16" s="149"/>
      <c r="AV16" s="149"/>
      <c r="AW16" s="149"/>
      <c r="AX16" s="149"/>
      <c r="AY16" s="149"/>
      <c r="AZ16" s="150"/>
      <c r="BA16" s="159"/>
      <c r="BB16" s="160"/>
      <c r="BC16" s="160"/>
      <c r="BD16" s="160"/>
      <c r="BE16" s="160"/>
      <c r="BF16" s="160"/>
      <c r="BG16" s="160"/>
      <c r="BH16" s="160"/>
      <c r="BI16" s="160"/>
      <c r="BJ16" s="160"/>
      <c r="BK16" s="160"/>
      <c r="BL16" s="161"/>
    </row>
    <row r="17" spans="1:64" s="5" customFormat="1" ht="12">
      <c r="A17" s="135"/>
      <c r="B17" s="136"/>
      <c r="C17" s="136"/>
      <c r="D17" s="137"/>
      <c r="E17" s="157" t="s">
        <v>21</v>
      </c>
      <c r="F17" s="157"/>
      <c r="G17" s="157"/>
      <c r="H17" s="157"/>
      <c r="I17" s="157"/>
      <c r="J17" s="157"/>
      <c r="K17" s="157"/>
      <c r="L17" s="157"/>
      <c r="M17" s="157"/>
      <c r="N17" s="157"/>
      <c r="O17" s="157"/>
      <c r="P17" s="157"/>
      <c r="Q17" s="157"/>
      <c r="R17" s="157"/>
      <c r="S17" s="157"/>
      <c r="T17" s="157"/>
      <c r="U17" s="157"/>
      <c r="V17" s="157"/>
      <c r="W17" s="157"/>
      <c r="X17" s="157"/>
      <c r="Y17" s="157"/>
      <c r="Z17" s="157"/>
      <c r="AA17" s="145"/>
      <c r="AB17" s="146"/>
      <c r="AC17" s="146"/>
      <c r="AD17" s="146"/>
      <c r="AE17" s="146"/>
      <c r="AF17" s="147"/>
      <c r="AG17" s="154"/>
      <c r="AH17" s="155"/>
      <c r="AI17" s="155"/>
      <c r="AJ17" s="155"/>
      <c r="AK17" s="155"/>
      <c r="AL17" s="155"/>
      <c r="AM17" s="155"/>
      <c r="AN17" s="155"/>
      <c r="AO17" s="155"/>
      <c r="AP17" s="156"/>
      <c r="AQ17" s="154"/>
      <c r="AR17" s="155"/>
      <c r="AS17" s="155"/>
      <c r="AT17" s="155"/>
      <c r="AU17" s="155"/>
      <c r="AV17" s="155"/>
      <c r="AW17" s="155"/>
      <c r="AX17" s="155"/>
      <c r="AY17" s="155"/>
      <c r="AZ17" s="156"/>
      <c r="BA17" s="165"/>
      <c r="BB17" s="166"/>
      <c r="BC17" s="166"/>
      <c r="BD17" s="166"/>
      <c r="BE17" s="166"/>
      <c r="BF17" s="166"/>
      <c r="BG17" s="166"/>
      <c r="BH17" s="166"/>
      <c r="BI17" s="166"/>
      <c r="BJ17" s="166"/>
      <c r="BK17" s="166"/>
      <c r="BL17" s="167"/>
    </row>
    <row r="18" spans="1:64" s="5" customFormat="1" ht="12">
      <c r="A18" s="129" t="s">
        <v>22</v>
      </c>
      <c r="B18" s="130"/>
      <c r="C18" s="130"/>
      <c r="D18" s="131"/>
      <c r="E18" s="158" t="s">
        <v>41</v>
      </c>
      <c r="F18" s="158"/>
      <c r="G18" s="158"/>
      <c r="H18" s="158"/>
      <c r="I18" s="158"/>
      <c r="J18" s="158"/>
      <c r="K18" s="158"/>
      <c r="L18" s="158"/>
      <c r="M18" s="158"/>
      <c r="N18" s="158"/>
      <c r="O18" s="158"/>
      <c r="P18" s="158"/>
      <c r="Q18" s="158"/>
      <c r="R18" s="158"/>
      <c r="S18" s="158"/>
      <c r="T18" s="158"/>
      <c r="U18" s="158"/>
      <c r="V18" s="158"/>
      <c r="W18" s="158"/>
      <c r="X18" s="158"/>
      <c r="Y18" s="158"/>
      <c r="Z18" s="158"/>
      <c r="AA18" s="139" t="s">
        <v>2</v>
      </c>
      <c r="AB18" s="140"/>
      <c r="AC18" s="140"/>
      <c r="AD18" s="140"/>
      <c r="AE18" s="140"/>
      <c r="AF18" s="141"/>
      <c r="AG18" s="148"/>
      <c r="AH18" s="149"/>
      <c r="AI18" s="149"/>
      <c r="AJ18" s="149"/>
      <c r="AK18" s="149"/>
      <c r="AL18" s="149"/>
      <c r="AM18" s="149"/>
      <c r="AN18" s="149"/>
      <c r="AO18" s="149"/>
      <c r="AP18" s="150"/>
      <c r="AQ18" s="148"/>
      <c r="AR18" s="149"/>
      <c r="AS18" s="149"/>
      <c r="AT18" s="149"/>
      <c r="AU18" s="149"/>
      <c r="AV18" s="149"/>
      <c r="AW18" s="149"/>
      <c r="AX18" s="149"/>
      <c r="AY18" s="149"/>
      <c r="AZ18" s="150"/>
      <c r="BA18" s="159"/>
      <c r="BB18" s="160"/>
      <c r="BC18" s="160"/>
      <c r="BD18" s="160"/>
      <c r="BE18" s="160"/>
      <c r="BF18" s="160"/>
      <c r="BG18" s="160"/>
      <c r="BH18" s="160"/>
      <c r="BI18" s="160"/>
      <c r="BJ18" s="160"/>
      <c r="BK18" s="160"/>
      <c r="BL18" s="161"/>
    </row>
    <row r="19" spans="1:64" s="5" customFormat="1" ht="12">
      <c r="A19" s="135"/>
      <c r="B19" s="136"/>
      <c r="C19" s="136"/>
      <c r="D19" s="137"/>
      <c r="E19" s="158" t="s">
        <v>42</v>
      </c>
      <c r="F19" s="158"/>
      <c r="G19" s="158"/>
      <c r="H19" s="158"/>
      <c r="I19" s="158"/>
      <c r="J19" s="158"/>
      <c r="K19" s="158"/>
      <c r="L19" s="158"/>
      <c r="M19" s="158"/>
      <c r="N19" s="158"/>
      <c r="O19" s="158"/>
      <c r="P19" s="158"/>
      <c r="Q19" s="158"/>
      <c r="R19" s="158"/>
      <c r="S19" s="158"/>
      <c r="T19" s="158"/>
      <c r="U19" s="158"/>
      <c r="V19" s="158"/>
      <c r="W19" s="158"/>
      <c r="X19" s="158"/>
      <c r="Y19" s="158"/>
      <c r="Z19" s="158"/>
      <c r="AA19" s="145"/>
      <c r="AB19" s="146"/>
      <c r="AC19" s="146"/>
      <c r="AD19" s="146"/>
      <c r="AE19" s="146"/>
      <c r="AF19" s="147"/>
      <c r="AG19" s="154"/>
      <c r="AH19" s="155"/>
      <c r="AI19" s="155"/>
      <c r="AJ19" s="155"/>
      <c r="AK19" s="155"/>
      <c r="AL19" s="155"/>
      <c r="AM19" s="155"/>
      <c r="AN19" s="155"/>
      <c r="AO19" s="155"/>
      <c r="AP19" s="156"/>
      <c r="AQ19" s="154"/>
      <c r="AR19" s="155"/>
      <c r="AS19" s="155"/>
      <c r="AT19" s="155"/>
      <c r="AU19" s="155"/>
      <c r="AV19" s="155"/>
      <c r="AW19" s="155"/>
      <c r="AX19" s="155"/>
      <c r="AY19" s="155"/>
      <c r="AZ19" s="156"/>
      <c r="BA19" s="165"/>
      <c r="BB19" s="166"/>
      <c r="BC19" s="166"/>
      <c r="BD19" s="166"/>
      <c r="BE19" s="166"/>
      <c r="BF19" s="166"/>
      <c r="BG19" s="166"/>
      <c r="BH19" s="166"/>
      <c r="BI19" s="166"/>
      <c r="BJ19" s="166"/>
      <c r="BK19" s="166"/>
      <c r="BL19" s="167"/>
    </row>
    <row r="20" spans="1:64" s="5" customFormat="1" ht="15" customHeight="1">
      <c r="A20" s="174" t="s">
        <v>23</v>
      </c>
      <c r="B20" s="174"/>
      <c r="C20" s="174"/>
      <c r="D20" s="174"/>
      <c r="E20" s="170" t="s">
        <v>3</v>
      </c>
      <c r="F20" s="170"/>
      <c r="G20" s="170"/>
      <c r="H20" s="170"/>
      <c r="I20" s="170"/>
      <c r="J20" s="170"/>
      <c r="K20" s="170"/>
      <c r="L20" s="170"/>
      <c r="M20" s="170"/>
      <c r="N20" s="170"/>
      <c r="O20" s="170"/>
      <c r="P20" s="170"/>
      <c r="Q20" s="170"/>
      <c r="R20" s="170"/>
      <c r="S20" s="170"/>
      <c r="T20" s="170"/>
      <c r="U20" s="170"/>
      <c r="V20" s="170"/>
      <c r="W20" s="170"/>
      <c r="X20" s="170"/>
      <c r="Y20" s="170"/>
      <c r="Z20" s="170"/>
      <c r="AA20" s="170" t="s">
        <v>2</v>
      </c>
      <c r="AB20" s="170"/>
      <c r="AC20" s="170"/>
      <c r="AD20" s="170"/>
      <c r="AE20" s="170"/>
      <c r="AF20" s="170"/>
      <c r="AG20" s="168"/>
      <c r="AH20" s="168"/>
      <c r="AI20" s="168"/>
      <c r="AJ20" s="168"/>
      <c r="AK20" s="168"/>
      <c r="AL20" s="168"/>
      <c r="AM20" s="168"/>
      <c r="AN20" s="168"/>
      <c r="AO20" s="168"/>
      <c r="AP20" s="168"/>
      <c r="AQ20" s="168"/>
      <c r="AR20" s="168"/>
      <c r="AS20" s="168"/>
      <c r="AT20" s="168"/>
      <c r="AU20" s="168"/>
      <c r="AV20" s="168"/>
      <c r="AW20" s="168"/>
      <c r="AX20" s="168"/>
      <c r="AY20" s="168"/>
      <c r="AZ20" s="168"/>
      <c r="BA20" s="172"/>
      <c r="BB20" s="172"/>
      <c r="BC20" s="172"/>
      <c r="BD20" s="172"/>
      <c r="BE20" s="172"/>
      <c r="BF20" s="172"/>
      <c r="BG20" s="172"/>
      <c r="BH20" s="172"/>
      <c r="BI20" s="172"/>
      <c r="BJ20" s="172"/>
      <c r="BK20" s="172"/>
      <c r="BL20" s="172"/>
    </row>
    <row r="21" spans="1:64" s="5" customFormat="1" ht="15" customHeight="1">
      <c r="A21" s="173" t="s">
        <v>24</v>
      </c>
      <c r="B21" s="173"/>
      <c r="C21" s="173"/>
      <c r="D21" s="173"/>
      <c r="E21" s="158" t="s">
        <v>4</v>
      </c>
      <c r="F21" s="158"/>
      <c r="G21" s="158"/>
      <c r="H21" s="158"/>
      <c r="I21" s="158"/>
      <c r="J21" s="158"/>
      <c r="K21" s="158"/>
      <c r="L21" s="158"/>
      <c r="M21" s="158"/>
      <c r="N21" s="158"/>
      <c r="O21" s="158"/>
      <c r="P21" s="158"/>
      <c r="Q21" s="158"/>
      <c r="R21" s="158"/>
      <c r="S21" s="158"/>
      <c r="T21" s="158"/>
      <c r="U21" s="158"/>
      <c r="V21" s="158"/>
      <c r="W21" s="158"/>
      <c r="X21" s="158"/>
      <c r="Y21" s="158"/>
      <c r="Z21" s="158"/>
      <c r="AA21" s="158" t="s">
        <v>2</v>
      </c>
      <c r="AB21" s="158"/>
      <c r="AC21" s="158"/>
      <c r="AD21" s="158"/>
      <c r="AE21" s="158"/>
      <c r="AF21" s="158"/>
      <c r="AG21" s="171"/>
      <c r="AH21" s="171"/>
      <c r="AI21" s="171"/>
      <c r="AJ21" s="171"/>
      <c r="AK21" s="171"/>
      <c r="AL21" s="171"/>
      <c r="AM21" s="171"/>
      <c r="AN21" s="171"/>
      <c r="AO21" s="171"/>
      <c r="AP21" s="171"/>
      <c r="AQ21" s="171"/>
      <c r="AR21" s="171"/>
      <c r="AS21" s="171"/>
      <c r="AT21" s="171"/>
      <c r="AU21" s="171"/>
      <c r="AV21" s="171"/>
      <c r="AW21" s="171"/>
      <c r="AX21" s="171"/>
      <c r="AY21" s="171"/>
      <c r="AZ21" s="171"/>
      <c r="BA21" s="169"/>
      <c r="BB21" s="169"/>
      <c r="BC21" s="169"/>
      <c r="BD21" s="169"/>
      <c r="BE21" s="169"/>
      <c r="BF21" s="169"/>
      <c r="BG21" s="169"/>
      <c r="BH21" s="169"/>
      <c r="BI21" s="169"/>
      <c r="BJ21" s="169"/>
      <c r="BK21" s="169"/>
      <c r="BL21" s="169"/>
    </row>
    <row r="22" spans="1:64" s="5" customFormat="1" ht="15" customHeight="1">
      <c r="A22" s="129" t="s">
        <v>25</v>
      </c>
      <c r="B22" s="130"/>
      <c r="C22" s="130"/>
      <c r="D22" s="131"/>
      <c r="E22" s="138" t="s">
        <v>43</v>
      </c>
      <c r="F22" s="138"/>
      <c r="G22" s="138"/>
      <c r="H22" s="138"/>
      <c r="I22" s="138"/>
      <c r="J22" s="138"/>
      <c r="K22" s="138"/>
      <c r="L22" s="138"/>
      <c r="M22" s="138"/>
      <c r="N22" s="138"/>
      <c r="O22" s="138"/>
      <c r="P22" s="138"/>
      <c r="Q22" s="138"/>
      <c r="R22" s="138"/>
      <c r="S22" s="138"/>
      <c r="T22" s="138"/>
      <c r="U22" s="138"/>
      <c r="V22" s="138"/>
      <c r="W22" s="138"/>
      <c r="X22" s="138"/>
      <c r="Y22" s="138"/>
      <c r="Z22" s="138"/>
      <c r="AA22" s="139" t="s">
        <v>2</v>
      </c>
      <c r="AB22" s="140"/>
      <c r="AC22" s="140"/>
      <c r="AD22" s="140"/>
      <c r="AE22" s="140"/>
      <c r="AF22" s="141"/>
      <c r="AG22" s="148"/>
      <c r="AH22" s="149"/>
      <c r="AI22" s="149"/>
      <c r="AJ22" s="149"/>
      <c r="AK22" s="149"/>
      <c r="AL22" s="149"/>
      <c r="AM22" s="149"/>
      <c r="AN22" s="149"/>
      <c r="AO22" s="149"/>
      <c r="AP22" s="150"/>
      <c r="AQ22" s="148"/>
      <c r="AR22" s="149"/>
      <c r="AS22" s="149"/>
      <c r="AT22" s="149"/>
      <c r="AU22" s="149"/>
      <c r="AV22" s="149"/>
      <c r="AW22" s="149"/>
      <c r="AX22" s="149"/>
      <c r="AY22" s="149"/>
      <c r="AZ22" s="150"/>
      <c r="BA22" s="159"/>
      <c r="BB22" s="160"/>
      <c r="BC22" s="160"/>
      <c r="BD22" s="160"/>
      <c r="BE22" s="160"/>
      <c r="BF22" s="160"/>
      <c r="BG22" s="160"/>
      <c r="BH22" s="160"/>
      <c r="BI22" s="160"/>
      <c r="BJ22" s="160"/>
      <c r="BK22" s="160"/>
      <c r="BL22" s="161"/>
    </row>
    <row r="23" spans="1:64" s="5" customFormat="1" ht="15" customHeight="1">
      <c r="A23" s="174" t="s">
        <v>26</v>
      </c>
      <c r="B23" s="174"/>
      <c r="C23" s="174"/>
      <c r="D23" s="174"/>
      <c r="E23" s="170" t="s">
        <v>4</v>
      </c>
      <c r="F23" s="170"/>
      <c r="G23" s="170"/>
      <c r="H23" s="170"/>
      <c r="I23" s="170"/>
      <c r="J23" s="170"/>
      <c r="K23" s="170"/>
      <c r="L23" s="170"/>
      <c r="M23" s="170"/>
      <c r="N23" s="170"/>
      <c r="O23" s="170"/>
      <c r="P23" s="170"/>
      <c r="Q23" s="170"/>
      <c r="R23" s="170"/>
      <c r="S23" s="170"/>
      <c r="T23" s="170"/>
      <c r="U23" s="170"/>
      <c r="V23" s="170"/>
      <c r="W23" s="170"/>
      <c r="X23" s="170"/>
      <c r="Y23" s="170"/>
      <c r="Z23" s="170"/>
      <c r="AA23" s="170" t="s">
        <v>2</v>
      </c>
      <c r="AB23" s="170"/>
      <c r="AC23" s="170"/>
      <c r="AD23" s="170"/>
      <c r="AE23" s="170"/>
      <c r="AF23" s="170"/>
      <c r="AG23" s="168"/>
      <c r="AH23" s="168"/>
      <c r="AI23" s="168"/>
      <c r="AJ23" s="168"/>
      <c r="AK23" s="168"/>
      <c r="AL23" s="168"/>
      <c r="AM23" s="168"/>
      <c r="AN23" s="168"/>
      <c r="AO23" s="168"/>
      <c r="AP23" s="168"/>
      <c r="AQ23" s="168"/>
      <c r="AR23" s="168"/>
      <c r="AS23" s="168"/>
      <c r="AT23" s="168"/>
      <c r="AU23" s="168"/>
      <c r="AV23" s="168"/>
      <c r="AW23" s="168"/>
      <c r="AX23" s="168"/>
      <c r="AY23" s="168"/>
      <c r="AZ23" s="168"/>
      <c r="BA23" s="172"/>
      <c r="BB23" s="172"/>
      <c r="BC23" s="172"/>
      <c r="BD23" s="172"/>
      <c r="BE23" s="172"/>
      <c r="BF23" s="172"/>
      <c r="BG23" s="172"/>
      <c r="BH23" s="172"/>
      <c r="BI23" s="172"/>
      <c r="BJ23" s="172"/>
      <c r="BK23" s="172"/>
      <c r="BL23" s="172"/>
    </row>
    <row r="24" spans="1:64" s="5" customFormat="1" ht="15" customHeight="1">
      <c r="A24" s="174" t="s">
        <v>27</v>
      </c>
      <c r="B24" s="174"/>
      <c r="C24" s="174"/>
      <c r="D24" s="174"/>
      <c r="E24" s="170" t="s">
        <v>44</v>
      </c>
      <c r="F24" s="170"/>
      <c r="G24" s="170"/>
      <c r="H24" s="170"/>
      <c r="I24" s="170"/>
      <c r="J24" s="170"/>
      <c r="K24" s="170"/>
      <c r="L24" s="170"/>
      <c r="M24" s="170"/>
      <c r="N24" s="170"/>
      <c r="O24" s="170"/>
      <c r="P24" s="170"/>
      <c r="Q24" s="170"/>
      <c r="R24" s="170"/>
      <c r="S24" s="170"/>
      <c r="T24" s="170"/>
      <c r="U24" s="170"/>
      <c r="V24" s="170"/>
      <c r="W24" s="170"/>
      <c r="X24" s="170"/>
      <c r="Y24" s="170"/>
      <c r="Z24" s="170"/>
      <c r="AA24" s="170" t="s">
        <v>2</v>
      </c>
      <c r="AB24" s="170"/>
      <c r="AC24" s="170"/>
      <c r="AD24" s="170"/>
      <c r="AE24" s="170"/>
      <c r="AF24" s="170"/>
      <c r="AG24" s="168"/>
      <c r="AH24" s="168"/>
      <c r="AI24" s="168"/>
      <c r="AJ24" s="168"/>
      <c r="AK24" s="168"/>
      <c r="AL24" s="168"/>
      <c r="AM24" s="168"/>
      <c r="AN24" s="168"/>
      <c r="AO24" s="168"/>
      <c r="AP24" s="168"/>
      <c r="AQ24" s="168"/>
      <c r="AR24" s="168"/>
      <c r="AS24" s="168"/>
      <c r="AT24" s="168"/>
      <c r="AU24" s="168"/>
      <c r="AV24" s="168"/>
      <c r="AW24" s="168"/>
      <c r="AX24" s="168"/>
      <c r="AY24" s="168"/>
      <c r="AZ24" s="168"/>
      <c r="BA24" s="172"/>
      <c r="BB24" s="172"/>
      <c r="BC24" s="172"/>
      <c r="BD24" s="172"/>
      <c r="BE24" s="172"/>
      <c r="BF24" s="172"/>
      <c r="BG24" s="172"/>
      <c r="BH24" s="172"/>
      <c r="BI24" s="172"/>
      <c r="BJ24" s="172"/>
      <c r="BK24" s="172"/>
      <c r="BL24" s="172"/>
    </row>
    <row r="25" spans="1:64" s="5" customFormat="1" ht="12">
      <c r="A25" s="129" t="s">
        <v>28</v>
      </c>
      <c r="B25" s="130"/>
      <c r="C25" s="130"/>
      <c r="D25" s="131"/>
      <c r="E25" s="158" t="s">
        <v>45</v>
      </c>
      <c r="F25" s="158"/>
      <c r="G25" s="158"/>
      <c r="H25" s="158"/>
      <c r="I25" s="158"/>
      <c r="J25" s="158"/>
      <c r="K25" s="158"/>
      <c r="L25" s="158"/>
      <c r="M25" s="158"/>
      <c r="N25" s="158"/>
      <c r="O25" s="158"/>
      <c r="P25" s="158"/>
      <c r="Q25" s="158"/>
      <c r="R25" s="158"/>
      <c r="S25" s="158"/>
      <c r="T25" s="158"/>
      <c r="U25" s="158"/>
      <c r="V25" s="158"/>
      <c r="W25" s="158"/>
      <c r="X25" s="158"/>
      <c r="Y25" s="158"/>
      <c r="Z25" s="158"/>
      <c r="AA25" s="139" t="s">
        <v>2</v>
      </c>
      <c r="AB25" s="140"/>
      <c r="AC25" s="140"/>
      <c r="AD25" s="140"/>
      <c r="AE25" s="140"/>
      <c r="AF25" s="141"/>
      <c r="AG25" s="148"/>
      <c r="AH25" s="149"/>
      <c r="AI25" s="149"/>
      <c r="AJ25" s="149"/>
      <c r="AK25" s="149"/>
      <c r="AL25" s="149"/>
      <c r="AM25" s="149"/>
      <c r="AN25" s="149"/>
      <c r="AO25" s="149"/>
      <c r="AP25" s="150"/>
      <c r="AQ25" s="148"/>
      <c r="AR25" s="149"/>
      <c r="AS25" s="149"/>
      <c r="AT25" s="149"/>
      <c r="AU25" s="149"/>
      <c r="AV25" s="149"/>
      <c r="AW25" s="149"/>
      <c r="AX25" s="149"/>
      <c r="AY25" s="149"/>
      <c r="AZ25" s="150"/>
      <c r="BA25" s="159"/>
      <c r="BB25" s="160"/>
      <c r="BC25" s="160"/>
      <c r="BD25" s="160"/>
      <c r="BE25" s="160"/>
      <c r="BF25" s="160"/>
      <c r="BG25" s="160"/>
      <c r="BH25" s="160"/>
      <c r="BI25" s="160"/>
      <c r="BJ25" s="160"/>
      <c r="BK25" s="160"/>
      <c r="BL25" s="161"/>
    </row>
    <row r="26" spans="1:64" s="5" customFormat="1" ht="12">
      <c r="A26" s="135"/>
      <c r="B26" s="136"/>
      <c r="C26" s="136"/>
      <c r="D26" s="137"/>
      <c r="E26" s="158" t="s">
        <v>46</v>
      </c>
      <c r="F26" s="158"/>
      <c r="G26" s="158"/>
      <c r="H26" s="158"/>
      <c r="I26" s="158"/>
      <c r="J26" s="158"/>
      <c r="K26" s="158"/>
      <c r="L26" s="158"/>
      <c r="M26" s="158"/>
      <c r="N26" s="158"/>
      <c r="O26" s="158"/>
      <c r="P26" s="158"/>
      <c r="Q26" s="158"/>
      <c r="R26" s="158"/>
      <c r="S26" s="158"/>
      <c r="T26" s="158"/>
      <c r="U26" s="158"/>
      <c r="V26" s="158"/>
      <c r="W26" s="158"/>
      <c r="X26" s="158"/>
      <c r="Y26" s="158"/>
      <c r="Z26" s="158"/>
      <c r="AA26" s="145"/>
      <c r="AB26" s="146"/>
      <c r="AC26" s="146"/>
      <c r="AD26" s="146"/>
      <c r="AE26" s="146"/>
      <c r="AF26" s="147"/>
      <c r="AG26" s="154"/>
      <c r="AH26" s="155"/>
      <c r="AI26" s="155"/>
      <c r="AJ26" s="155"/>
      <c r="AK26" s="155"/>
      <c r="AL26" s="155"/>
      <c r="AM26" s="155"/>
      <c r="AN26" s="155"/>
      <c r="AO26" s="155"/>
      <c r="AP26" s="156"/>
      <c r="AQ26" s="154"/>
      <c r="AR26" s="155"/>
      <c r="AS26" s="155"/>
      <c r="AT26" s="155"/>
      <c r="AU26" s="155"/>
      <c r="AV26" s="155"/>
      <c r="AW26" s="155"/>
      <c r="AX26" s="155"/>
      <c r="AY26" s="155"/>
      <c r="AZ26" s="156"/>
      <c r="BA26" s="165"/>
      <c r="BB26" s="166"/>
      <c r="BC26" s="166"/>
      <c r="BD26" s="166"/>
      <c r="BE26" s="166"/>
      <c r="BF26" s="166"/>
      <c r="BG26" s="166"/>
      <c r="BH26" s="166"/>
      <c r="BI26" s="166"/>
      <c r="BJ26" s="166"/>
      <c r="BK26" s="166"/>
      <c r="BL26" s="167"/>
    </row>
    <row r="27" spans="1:64" s="5" customFormat="1" ht="15" customHeight="1">
      <c r="A27" s="173" t="s">
        <v>47</v>
      </c>
      <c r="B27" s="173"/>
      <c r="C27" s="173"/>
      <c r="D27" s="173"/>
      <c r="E27" s="170" t="s">
        <v>5</v>
      </c>
      <c r="F27" s="170"/>
      <c r="G27" s="170"/>
      <c r="H27" s="170"/>
      <c r="I27" s="170"/>
      <c r="J27" s="170"/>
      <c r="K27" s="170"/>
      <c r="L27" s="170"/>
      <c r="M27" s="170"/>
      <c r="N27" s="170"/>
      <c r="O27" s="170"/>
      <c r="P27" s="170"/>
      <c r="Q27" s="170"/>
      <c r="R27" s="170"/>
      <c r="S27" s="170"/>
      <c r="T27" s="170"/>
      <c r="U27" s="170"/>
      <c r="V27" s="170"/>
      <c r="W27" s="170"/>
      <c r="X27" s="170"/>
      <c r="Y27" s="170"/>
      <c r="Z27" s="170"/>
      <c r="AA27" s="158" t="s">
        <v>2</v>
      </c>
      <c r="AB27" s="158"/>
      <c r="AC27" s="158"/>
      <c r="AD27" s="158"/>
      <c r="AE27" s="158"/>
      <c r="AF27" s="158"/>
      <c r="AG27" s="171"/>
      <c r="AH27" s="171"/>
      <c r="AI27" s="171"/>
      <c r="AJ27" s="171"/>
      <c r="AK27" s="171"/>
      <c r="AL27" s="171"/>
      <c r="AM27" s="171"/>
      <c r="AN27" s="171"/>
      <c r="AO27" s="171"/>
      <c r="AP27" s="171"/>
      <c r="AQ27" s="171"/>
      <c r="AR27" s="171"/>
      <c r="AS27" s="171"/>
      <c r="AT27" s="171"/>
      <c r="AU27" s="171"/>
      <c r="AV27" s="171"/>
      <c r="AW27" s="171"/>
      <c r="AX27" s="171"/>
      <c r="AY27" s="171"/>
      <c r="AZ27" s="171"/>
      <c r="BA27" s="169"/>
      <c r="BB27" s="169"/>
      <c r="BC27" s="169"/>
      <c r="BD27" s="169"/>
      <c r="BE27" s="169"/>
      <c r="BF27" s="169"/>
      <c r="BG27" s="169"/>
      <c r="BH27" s="169"/>
      <c r="BI27" s="169"/>
      <c r="BJ27" s="169"/>
      <c r="BK27" s="169"/>
      <c r="BL27" s="169"/>
    </row>
    <row r="28" spans="1:64" s="5" customFormat="1" ht="15" customHeight="1">
      <c r="A28" s="174" t="s">
        <v>48</v>
      </c>
      <c r="B28" s="174"/>
      <c r="C28" s="174"/>
      <c r="D28" s="174"/>
      <c r="E28" s="170" t="s">
        <v>49</v>
      </c>
      <c r="F28" s="170"/>
      <c r="G28" s="170"/>
      <c r="H28" s="170"/>
      <c r="I28" s="170"/>
      <c r="J28" s="170"/>
      <c r="K28" s="170"/>
      <c r="L28" s="170"/>
      <c r="M28" s="170"/>
      <c r="N28" s="170"/>
      <c r="O28" s="170"/>
      <c r="P28" s="170"/>
      <c r="Q28" s="170"/>
      <c r="R28" s="170"/>
      <c r="S28" s="170"/>
      <c r="T28" s="170"/>
      <c r="U28" s="170"/>
      <c r="V28" s="170"/>
      <c r="W28" s="170"/>
      <c r="X28" s="170"/>
      <c r="Y28" s="170"/>
      <c r="Z28" s="170"/>
      <c r="AA28" s="170" t="s">
        <v>2</v>
      </c>
      <c r="AB28" s="170"/>
      <c r="AC28" s="170"/>
      <c r="AD28" s="170"/>
      <c r="AE28" s="170"/>
      <c r="AF28" s="170"/>
      <c r="AG28" s="168"/>
      <c r="AH28" s="168"/>
      <c r="AI28" s="168"/>
      <c r="AJ28" s="168"/>
      <c r="AK28" s="168"/>
      <c r="AL28" s="168"/>
      <c r="AM28" s="168"/>
      <c r="AN28" s="168"/>
      <c r="AO28" s="168"/>
      <c r="AP28" s="168"/>
      <c r="AQ28" s="168"/>
      <c r="AR28" s="168"/>
      <c r="AS28" s="168"/>
      <c r="AT28" s="168"/>
      <c r="AU28" s="168"/>
      <c r="AV28" s="168"/>
      <c r="AW28" s="168"/>
      <c r="AX28" s="168"/>
      <c r="AY28" s="168"/>
      <c r="AZ28" s="168"/>
      <c r="BA28" s="172"/>
      <c r="BB28" s="172"/>
      <c r="BC28" s="172"/>
      <c r="BD28" s="172"/>
      <c r="BE28" s="172"/>
      <c r="BF28" s="172"/>
      <c r="BG28" s="172"/>
      <c r="BH28" s="172"/>
      <c r="BI28" s="172"/>
      <c r="BJ28" s="172"/>
      <c r="BK28" s="172"/>
      <c r="BL28" s="172"/>
    </row>
    <row r="29" spans="1:64" s="5" customFormat="1" ht="15" customHeight="1">
      <c r="A29" s="173" t="s">
        <v>50</v>
      </c>
      <c r="B29" s="173"/>
      <c r="C29" s="173"/>
      <c r="D29" s="173"/>
      <c r="E29" s="158" t="s">
        <v>51</v>
      </c>
      <c r="F29" s="158"/>
      <c r="G29" s="158"/>
      <c r="H29" s="158"/>
      <c r="I29" s="158"/>
      <c r="J29" s="158"/>
      <c r="K29" s="158"/>
      <c r="L29" s="158"/>
      <c r="M29" s="158"/>
      <c r="N29" s="158"/>
      <c r="O29" s="158"/>
      <c r="P29" s="158"/>
      <c r="Q29" s="158"/>
      <c r="R29" s="158"/>
      <c r="S29" s="158"/>
      <c r="T29" s="158"/>
      <c r="U29" s="158"/>
      <c r="V29" s="158"/>
      <c r="W29" s="158"/>
      <c r="X29" s="158"/>
      <c r="Y29" s="158"/>
      <c r="Z29" s="158"/>
      <c r="AA29" s="158" t="s">
        <v>2</v>
      </c>
      <c r="AB29" s="158"/>
      <c r="AC29" s="158"/>
      <c r="AD29" s="158"/>
      <c r="AE29" s="158"/>
      <c r="AF29" s="158"/>
      <c r="AG29" s="171"/>
      <c r="AH29" s="171"/>
      <c r="AI29" s="171"/>
      <c r="AJ29" s="171"/>
      <c r="AK29" s="171"/>
      <c r="AL29" s="171"/>
      <c r="AM29" s="171"/>
      <c r="AN29" s="171"/>
      <c r="AO29" s="171"/>
      <c r="AP29" s="171"/>
      <c r="AQ29" s="171"/>
      <c r="AR29" s="171"/>
      <c r="AS29" s="171"/>
      <c r="AT29" s="171"/>
      <c r="AU29" s="171"/>
      <c r="AV29" s="171"/>
      <c r="AW29" s="171"/>
      <c r="AX29" s="171"/>
      <c r="AY29" s="171"/>
      <c r="AZ29" s="171"/>
      <c r="BA29" s="169"/>
      <c r="BB29" s="169"/>
      <c r="BC29" s="169"/>
      <c r="BD29" s="169"/>
      <c r="BE29" s="169"/>
      <c r="BF29" s="169"/>
      <c r="BG29" s="169"/>
      <c r="BH29" s="169"/>
      <c r="BI29" s="169"/>
      <c r="BJ29" s="169"/>
      <c r="BK29" s="169"/>
      <c r="BL29" s="169"/>
    </row>
    <row r="30" spans="1:64" s="5" customFormat="1" ht="15" customHeight="1">
      <c r="A30" s="174" t="s">
        <v>52</v>
      </c>
      <c r="B30" s="174"/>
      <c r="C30" s="174"/>
      <c r="D30" s="174"/>
      <c r="E30" s="170" t="s">
        <v>53</v>
      </c>
      <c r="F30" s="170"/>
      <c r="G30" s="170"/>
      <c r="H30" s="170"/>
      <c r="I30" s="170"/>
      <c r="J30" s="170"/>
      <c r="K30" s="170"/>
      <c r="L30" s="170"/>
      <c r="M30" s="170"/>
      <c r="N30" s="170"/>
      <c r="O30" s="170"/>
      <c r="P30" s="170"/>
      <c r="Q30" s="170"/>
      <c r="R30" s="170"/>
      <c r="S30" s="170"/>
      <c r="T30" s="170"/>
      <c r="U30" s="170"/>
      <c r="V30" s="170"/>
      <c r="W30" s="170"/>
      <c r="X30" s="170"/>
      <c r="Y30" s="170"/>
      <c r="Z30" s="170"/>
      <c r="AA30" s="170" t="s">
        <v>2</v>
      </c>
      <c r="AB30" s="170"/>
      <c r="AC30" s="170"/>
      <c r="AD30" s="170"/>
      <c r="AE30" s="170"/>
      <c r="AF30" s="170"/>
      <c r="AG30" s="168"/>
      <c r="AH30" s="168"/>
      <c r="AI30" s="168"/>
      <c r="AJ30" s="168"/>
      <c r="AK30" s="168"/>
      <c r="AL30" s="168"/>
      <c r="AM30" s="168"/>
      <c r="AN30" s="168"/>
      <c r="AO30" s="168"/>
      <c r="AP30" s="168"/>
      <c r="AQ30" s="168"/>
      <c r="AR30" s="168"/>
      <c r="AS30" s="168"/>
      <c r="AT30" s="168"/>
      <c r="AU30" s="168"/>
      <c r="AV30" s="168"/>
      <c r="AW30" s="168"/>
      <c r="AX30" s="168"/>
      <c r="AY30" s="168"/>
      <c r="AZ30" s="168"/>
      <c r="BA30" s="172"/>
      <c r="BB30" s="172"/>
      <c r="BC30" s="172"/>
      <c r="BD30" s="172"/>
      <c r="BE30" s="172"/>
      <c r="BF30" s="172"/>
      <c r="BG30" s="172"/>
      <c r="BH30" s="172"/>
      <c r="BI30" s="172"/>
      <c r="BJ30" s="172"/>
      <c r="BK30" s="172"/>
      <c r="BL30" s="172"/>
    </row>
    <row r="31" spans="1:64" s="5" customFormat="1" ht="15" customHeight="1">
      <c r="A31" s="173" t="s">
        <v>54</v>
      </c>
      <c r="B31" s="173"/>
      <c r="C31" s="173"/>
      <c r="D31" s="173"/>
      <c r="E31" s="158" t="s">
        <v>55</v>
      </c>
      <c r="F31" s="158"/>
      <c r="G31" s="158"/>
      <c r="H31" s="158"/>
      <c r="I31" s="158"/>
      <c r="J31" s="158"/>
      <c r="K31" s="158"/>
      <c r="L31" s="158"/>
      <c r="M31" s="158"/>
      <c r="N31" s="158"/>
      <c r="O31" s="158"/>
      <c r="P31" s="158"/>
      <c r="Q31" s="158"/>
      <c r="R31" s="158"/>
      <c r="S31" s="158"/>
      <c r="T31" s="158"/>
      <c r="U31" s="158"/>
      <c r="V31" s="158"/>
      <c r="W31" s="158"/>
      <c r="X31" s="158"/>
      <c r="Y31" s="158"/>
      <c r="Z31" s="158"/>
      <c r="AA31" s="158" t="s">
        <v>2</v>
      </c>
      <c r="AB31" s="158"/>
      <c r="AC31" s="158"/>
      <c r="AD31" s="158"/>
      <c r="AE31" s="158"/>
      <c r="AF31" s="158"/>
      <c r="AG31" s="171"/>
      <c r="AH31" s="171"/>
      <c r="AI31" s="171"/>
      <c r="AJ31" s="171"/>
      <c r="AK31" s="171"/>
      <c r="AL31" s="171"/>
      <c r="AM31" s="171"/>
      <c r="AN31" s="171"/>
      <c r="AO31" s="171"/>
      <c r="AP31" s="171"/>
      <c r="AQ31" s="171"/>
      <c r="AR31" s="171"/>
      <c r="AS31" s="171"/>
      <c r="AT31" s="171"/>
      <c r="AU31" s="171"/>
      <c r="AV31" s="171"/>
      <c r="AW31" s="171"/>
      <c r="AX31" s="171"/>
      <c r="AY31" s="171"/>
      <c r="AZ31" s="171"/>
      <c r="BA31" s="169"/>
      <c r="BB31" s="169"/>
      <c r="BC31" s="169"/>
      <c r="BD31" s="169"/>
      <c r="BE31" s="169"/>
      <c r="BF31" s="169"/>
      <c r="BG31" s="169"/>
      <c r="BH31" s="169"/>
      <c r="BI31" s="169"/>
      <c r="BJ31" s="169"/>
      <c r="BK31" s="169"/>
      <c r="BL31" s="169"/>
    </row>
    <row r="32" spans="1:64" s="5" customFormat="1" ht="12">
      <c r="A32" s="129" t="s">
        <v>56</v>
      </c>
      <c r="B32" s="130"/>
      <c r="C32" s="130"/>
      <c r="D32" s="131"/>
      <c r="E32" s="138" t="s">
        <v>57</v>
      </c>
      <c r="F32" s="138"/>
      <c r="G32" s="138"/>
      <c r="H32" s="138"/>
      <c r="I32" s="138"/>
      <c r="J32" s="138"/>
      <c r="K32" s="138"/>
      <c r="L32" s="138"/>
      <c r="M32" s="138"/>
      <c r="N32" s="138"/>
      <c r="O32" s="138"/>
      <c r="P32" s="138"/>
      <c r="Q32" s="138"/>
      <c r="R32" s="138"/>
      <c r="S32" s="138"/>
      <c r="T32" s="138"/>
      <c r="U32" s="138"/>
      <c r="V32" s="138"/>
      <c r="W32" s="138"/>
      <c r="X32" s="138"/>
      <c r="Y32" s="138"/>
      <c r="Z32" s="138"/>
      <c r="AA32" s="139" t="s">
        <v>2</v>
      </c>
      <c r="AB32" s="140"/>
      <c r="AC32" s="140"/>
      <c r="AD32" s="140"/>
      <c r="AE32" s="140"/>
      <c r="AF32" s="141"/>
      <c r="AG32" s="148"/>
      <c r="AH32" s="149"/>
      <c r="AI32" s="149"/>
      <c r="AJ32" s="149"/>
      <c r="AK32" s="149"/>
      <c r="AL32" s="149"/>
      <c r="AM32" s="149"/>
      <c r="AN32" s="149"/>
      <c r="AO32" s="149"/>
      <c r="AP32" s="150"/>
      <c r="AQ32" s="148"/>
      <c r="AR32" s="149"/>
      <c r="AS32" s="149"/>
      <c r="AT32" s="149"/>
      <c r="AU32" s="149"/>
      <c r="AV32" s="149"/>
      <c r="AW32" s="149"/>
      <c r="AX32" s="149"/>
      <c r="AY32" s="149"/>
      <c r="AZ32" s="150"/>
      <c r="BA32" s="159"/>
      <c r="BB32" s="160"/>
      <c r="BC32" s="160"/>
      <c r="BD32" s="160"/>
      <c r="BE32" s="160"/>
      <c r="BF32" s="160"/>
      <c r="BG32" s="160"/>
      <c r="BH32" s="160"/>
      <c r="BI32" s="160"/>
      <c r="BJ32" s="160"/>
      <c r="BK32" s="160"/>
      <c r="BL32" s="161"/>
    </row>
    <row r="33" spans="1:64" s="5" customFormat="1" ht="12">
      <c r="A33" s="132"/>
      <c r="B33" s="133"/>
      <c r="C33" s="133"/>
      <c r="D33" s="134"/>
      <c r="E33" s="158" t="s">
        <v>29</v>
      </c>
      <c r="F33" s="158"/>
      <c r="G33" s="158"/>
      <c r="H33" s="158"/>
      <c r="I33" s="158"/>
      <c r="J33" s="158"/>
      <c r="K33" s="158"/>
      <c r="L33" s="158"/>
      <c r="M33" s="158"/>
      <c r="N33" s="158"/>
      <c r="O33" s="158"/>
      <c r="P33" s="158"/>
      <c r="Q33" s="158"/>
      <c r="R33" s="158"/>
      <c r="S33" s="158"/>
      <c r="T33" s="158"/>
      <c r="U33" s="158"/>
      <c r="V33" s="158"/>
      <c r="W33" s="158"/>
      <c r="X33" s="158"/>
      <c r="Y33" s="158"/>
      <c r="Z33" s="158"/>
      <c r="AA33" s="142"/>
      <c r="AB33" s="143"/>
      <c r="AC33" s="143"/>
      <c r="AD33" s="143"/>
      <c r="AE33" s="143"/>
      <c r="AF33" s="144"/>
      <c r="AG33" s="151"/>
      <c r="AH33" s="152"/>
      <c r="AI33" s="152"/>
      <c r="AJ33" s="152"/>
      <c r="AK33" s="152"/>
      <c r="AL33" s="152"/>
      <c r="AM33" s="152"/>
      <c r="AN33" s="152"/>
      <c r="AO33" s="152"/>
      <c r="AP33" s="153"/>
      <c r="AQ33" s="151"/>
      <c r="AR33" s="152"/>
      <c r="AS33" s="152"/>
      <c r="AT33" s="152"/>
      <c r="AU33" s="152"/>
      <c r="AV33" s="152"/>
      <c r="AW33" s="152"/>
      <c r="AX33" s="152"/>
      <c r="AY33" s="152"/>
      <c r="AZ33" s="153"/>
      <c r="BA33" s="162"/>
      <c r="BB33" s="163"/>
      <c r="BC33" s="163"/>
      <c r="BD33" s="163"/>
      <c r="BE33" s="163"/>
      <c r="BF33" s="163"/>
      <c r="BG33" s="163"/>
      <c r="BH33" s="163"/>
      <c r="BI33" s="163"/>
      <c r="BJ33" s="163"/>
      <c r="BK33" s="163"/>
      <c r="BL33" s="164"/>
    </row>
    <row r="34" spans="1:64" s="5" customFormat="1" ht="12">
      <c r="A34" s="135"/>
      <c r="B34" s="136"/>
      <c r="C34" s="136"/>
      <c r="D34" s="137"/>
      <c r="E34" s="157" t="s">
        <v>30</v>
      </c>
      <c r="F34" s="157"/>
      <c r="G34" s="157"/>
      <c r="H34" s="157"/>
      <c r="I34" s="157"/>
      <c r="J34" s="157"/>
      <c r="K34" s="157"/>
      <c r="L34" s="157"/>
      <c r="M34" s="157"/>
      <c r="N34" s="157"/>
      <c r="O34" s="157"/>
      <c r="P34" s="157"/>
      <c r="Q34" s="157"/>
      <c r="R34" s="157"/>
      <c r="S34" s="157"/>
      <c r="T34" s="157"/>
      <c r="U34" s="157"/>
      <c r="V34" s="157"/>
      <c r="W34" s="157"/>
      <c r="X34" s="157"/>
      <c r="Y34" s="157"/>
      <c r="Z34" s="157"/>
      <c r="AA34" s="145"/>
      <c r="AB34" s="146"/>
      <c r="AC34" s="146"/>
      <c r="AD34" s="146"/>
      <c r="AE34" s="146"/>
      <c r="AF34" s="147"/>
      <c r="AG34" s="154"/>
      <c r="AH34" s="155"/>
      <c r="AI34" s="155"/>
      <c r="AJ34" s="155"/>
      <c r="AK34" s="155"/>
      <c r="AL34" s="155"/>
      <c r="AM34" s="155"/>
      <c r="AN34" s="155"/>
      <c r="AO34" s="155"/>
      <c r="AP34" s="156"/>
      <c r="AQ34" s="154"/>
      <c r="AR34" s="155"/>
      <c r="AS34" s="155"/>
      <c r="AT34" s="155"/>
      <c r="AU34" s="155"/>
      <c r="AV34" s="155"/>
      <c r="AW34" s="155"/>
      <c r="AX34" s="155"/>
      <c r="AY34" s="155"/>
      <c r="AZ34" s="156"/>
      <c r="BA34" s="165"/>
      <c r="BB34" s="166"/>
      <c r="BC34" s="166"/>
      <c r="BD34" s="166"/>
      <c r="BE34" s="166"/>
      <c r="BF34" s="166"/>
      <c r="BG34" s="166"/>
      <c r="BH34" s="166"/>
      <c r="BI34" s="166"/>
      <c r="BJ34" s="166"/>
      <c r="BK34" s="166"/>
      <c r="BL34" s="167"/>
    </row>
    <row r="35" spans="1:64" s="5" customFormat="1" ht="15" customHeight="1">
      <c r="A35" s="174" t="s">
        <v>58</v>
      </c>
      <c r="B35" s="174"/>
      <c r="C35" s="174"/>
      <c r="D35" s="174"/>
      <c r="E35" s="170" t="s">
        <v>59</v>
      </c>
      <c r="F35" s="170"/>
      <c r="G35" s="170"/>
      <c r="H35" s="170"/>
      <c r="I35" s="170"/>
      <c r="J35" s="170"/>
      <c r="K35" s="170"/>
      <c r="L35" s="170"/>
      <c r="M35" s="170"/>
      <c r="N35" s="170"/>
      <c r="O35" s="170"/>
      <c r="P35" s="170"/>
      <c r="Q35" s="170"/>
      <c r="R35" s="170"/>
      <c r="S35" s="170"/>
      <c r="T35" s="170"/>
      <c r="U35" s="170"/>
      <c r="V35" s="170"/>
      <c r="W35" s="170"/>
      <c r="X35" s="170"/>
      <c r="Y35" s="170"/>
      <c r="Z35" s="170"/>
      <c r="AA35" s="170" t="s">
        <v>2</v>
      </c>
      <c r="AB35" s="170"/>
      <c r="AC35" s="170"/>
      <c r="AD35" s="170"/>
      <c r="AE35" s="170"/>
      <c r="AF35" s="170"/>
      <c r="AG35" s="168"/>
      <c r="AH35" s="168"/>
      <c r="AI35" s="168"/>
      <c r="AJ35" s="168"/>
      <c r="AK35" s="168"/>
      <c r="AL35" s="168"/>
      <c r="AM35" s="168"/>
      <c r="AN35" s="168"/>
      <c r="AO35" s="168"/>
      <c r="AP35" s="168"/>
      <c r="AQ35" s="168"/>
      <c r="AR35" s="168"/>
      <c r="AS35" s="168"/>
      <c r="AT35" s="168"/>
      <c r="AU35" s="168"/>
      <c r="AV35" s="168"/>
      <c r="AW35" s="168"/>
      <c r="AX35" s="168"/>
      <c r="AY35" s="168"/>
      <c r="AZ35" s="168"/>
      <c r="BA35" s="172"/>
      <c r="BB35" s="172"/>
      <c r="BC35" s="172"/>
      <c r="BD35" s="172"/>
      <c r="BE35" s="172"/>
      <c r="BF35" s="172"/>
      <c r="BG35" s="172"/>
      <c r="BH35" s="172"/>
      <c r="BI35" s="172"/>
      <c r="BJ35" s="172"/>
      <c r="BK35" s="172"/>
      <c r="BL35" s="172"/>
    </row>
    <row r="36" spans="1:64" s="5" customFormat="1" ht="12">
      <c r="A36" s="129" t="s">
        <v>31</v>
      </c>
      <c r="B36" s="130"/>
      <c r="C36" s="130"/>
      <c r="D36" s="131"/>
      <c r="E36" s="158" t="s">
        <v>32</v>
      </c>
      <c r="F36" s="158"/>
      <c r="G36" s="158"/>
      <c r="H36" s="158"/>
      <c r="I36" s="158"/>
      <c r="J36" s="158"/>
      <c r="K36" s="158"/>
      <c r="L36" s="158"/>
      <c r="M36" s="158"/>
      <c r="N36" s="158"/>
      <c r="O36" s="158"/>
      <c r="P36" s="158"/>
      <c r="Q36" s="158"/>
      <c r="R36" s="158"/>
      <c r="S36" s="158"/>
      <c r="T36" s="158"/>
      <c r="U36" s="158"/>
      <c r="V36" s="158"/>
      <c r="W36" s="158"/>
      <c r="X36" s="158"/>
      <c r="Y36" s="158"/>
      <c r="Z36" s="158"/>
      <c r="AA36" s="139" t="s">
        <v>2</v>
      </c>
      <c r="AB36" s="140"/>
      <c r="AC36" s="140"/>
      <c r="AD36" s="140"/>
      <c r="AE36" s="140"/>
      <c r="AF36" s="141"/>
      <c r="AG36" s="148"/>
      <c r="AH36" s="149"/>
      <c r="AI36" s="149"/>
      <c r="AJ36" s="149"/>
      <c r="AK36" s="149"/>
      <c r="AL36" s="149"/>
      <c r="AM36" s="149"/>
      <c r="AN36" s="149"/>
      <c r="AO36" s="149"/>
      <c r="AP36" s="150"/>
      <c r="AQ36" s="148"/>
      <c r="AR36" s="149"/>
      <c r="AS36" s="149"/>
      <c r="AT36" s="149"/>
      <c r="AU36" s="149"/>
      <c r="AV36" s="149"/>
      <c r="AW36" s="149"/>
      <c r="AX36" s="149"/>
      <c r="AY36" s="149"/>
      <c r="AZ36" s="150"/>
      <c r="BA36" s="159"/>
      <c r="BB36" s="160"/>
      <c r="BC36" s="160"/>
      <c r="BD36" s="160"/>
      <c r="BE36" s="160"/>
      <c r="BF36" s="160"/>
      <c r="BG36" s="160"/>
      <c r="BH36" s="160"/>
      <c r="BI36" s="160"/>
      <c r="BJ36" s="160"/>
      <c r="BK36" s="160"/>
      <c r="BL36" s="161"/>
    </row>
    <row r="37" spans="1:64" s="5" customFormat="1" ht="12">
      <c r="A37" s="135"/>
      <c r="B37" s="136"/>
      <c r="C37" s="136"/>
      <c r="D37" s="137"/>
      <c r="E37" s="158" t="s">
        <v>33</v>
      </c>
      <c r="F37" s="158"/>
      <c r="G37" s="158"/>
      <c r="H37" s="158"/>
      <c r="I37" s="158"/>
      <c r="J37" s="158"/>
      <c r="K37" s="158"/>
      <c r="L37" s="158"/>
      <c r="M37" s="158"/>
      <c r="N37" s="158"/>
      <c r="O37" s="158"/>
      <c r="P37" s="158"/>
      <c r="Q37" s="158"/>
      <c r="R37" s="158"/>
      <c r="S37" s="158"/>
      <c r="T37" s="158"/>
      <c r="U37" s="158"/>
      <c r="V37" s="158"/>
      <c r="W37" s="158"/>
      <c r="X37" s="158"/>
      <c r="Y37" s="158"/>
      <c r="Z37" s="158"/>
      <c r="AA37" s="145"/>
      <c r="AB37" s="146"/>
      <c r="AC37" s="146"/>
      <c r="AD37" s="146"/>
      <c r="AE37" s="146"/>
      <c r="AF37" s="147"/>
      <c r="AG37" s="154"/>
      <c r="AH37" s="155"/>
      <c r="AI37" s="155"/>
      <c r="AJ37" s="155"/>
      <c r="AK37" s="155"/>
      <c r="AL37" s="155"/>
      <c r="AM37" s="155"/>
      <c r="AN37" s="155"/>
      <c r="AO37" s="155"/>
      <c r="AP37" s="156"/>
      <c r="AQ37" s="154"/>
      <c r="AR37" s="155"/>
      <c r="AS37" s="155"/>
      <c r="AT37" s="155"/>
      <c r="AU37" s="155"/>
      <c r="AV37" s="155"/>
      <c r="AW37" s="155"/>
      <c r="AX37" s="155"/>
      <c r="AY37" s="155"/>
      <c r="AZ37" s="156"/>
      <c r="BA37" s="165"/>
      <c r="BB37" s="166"/>
      <c r="BC37" s="166"/>
      <c r="BD37" s="166"/>
      <c r="BE37" s="166"/>
      <c r="BF37" s="166"/>
      <c r="BG37" s="166"/>
      <c r="BH37" s="166"/>
      <c r="BI37" s="166"/>
      <c r="BJ37" s="166"/>
      <c r="BK37" s="166"/>
      <c r="BL37" s="167"/>
    </row>
    <row r="38" spans="1:64" s="5" customFormat="1" ht="12">
      <c r="A38" s="129" t="s">
        <v>34</v>
      </c>
      <c r="B38" s="130"/>
      <c r="C38" s="130"/>
      <c r="D38" s="131"/>
      <c r="E38" s="138" t="s">
        <v>35</v>
      </c>
      <c r="F38" s="138"/>
      <c r="G38" s="138"/>
      <c r="H38" s="138"/>
      <c r="I38" s="138"/>
      <c r="J38" s="138"/>
      <c r="K38" s="138"/>
      <c r="L38" s="138"/>
      <c r="M38" s="138"/>
      <c r="N38" s="138"/>
      <c r="O38" s="138"/>
      <c r="P38" s="138"/>
      <c r="Q38" s="138"/>
      <c r="R38" s="138"/>
      <c r="S38" s="138"/>
      <c r="T38" s="138"/>
      <c r="U38" s="138"/>
      <c r="V38" s="138"/>
      <c r="W38" s="138"/>
      <c r="X38" s="138"/>
      <c r="Y38" s="138"/>
      <c r="Z38" s="138"/>
      <c r="AA38" s="139" t="s">
        <v>2</v>
      </c>
      <c r="AB38" s="140"/>
      <c r="AC38" s="140"/>
      <c r="AD38" s="140"/>
      <c r="AE38" s="140"/>
      <c r="AF38" s="141"/>
      <c r="AG38" s="148"/>
      <c r="AH38" s="149"/>
      <c r="AI38" s="149"/>
      <c r="AJ38" s="149"/>
      <c r="AK38" s="149"/>
      <c r="AL38" s="149"/>
      <c r="AM38" s="149"/>
      <c r="AN38" s="149"/>
      <c r="AO38" s="149"/>
      <c r="AP38" s="150"/>
      <c r="AQ38" s="148"/>
      <c r="AR38" s="149"/>
      <c r="AS38" s="149"/>
      <c r="AT38" s="149"/>
      <c r="AU38" s="149"/>
      <c r="AV38" s="149"/>
      <c r="AW38" s="149"/>
      <c r="AX38" s="149"/>
      <c r="AY38" s="149"/>
      <c r="AZ38" s="150"/>
      <c r="BA38" s="159"/>
      <c r="BB38" s="160"/>
      <c r="BC38" s="160"/>
      <c r="BD38" s="160"/>
      <c r="BE38" s="160"/>
      <c r="BF38" s="160"/>
      <c r="BG38" s="160"/>
      <c r="BH38" s="160"/>
      <c r="BI38" s="160"/>
      <c r="BJ38" s="160"/>
      <c r="BK38" s="160"/>
      <c r="BL38" s="161"/>
    </row>
    <row r="39" spans="1:64" s="5" customFormat="1" ht="12">
      <c r="A39" s="132"/>
      <c r="B39" s="133"/>
      <c r="C39" s="133"/>
      <c r="D39" s="134"/>
      <c r="E39" s="158" t="s">
        <v>36</v>
      </c>
      <c r="F39" s="158"/>
      <c r="G39" s="158"/>
      <c r="H39" s="158"/>
      <c r="I39" s="158"/>
      <c r="J39" s="158"/>
      <c r="K39" s="158"/>
      <c r="L39" s="158"/>
      <c r="M39" s="158"/>
      <c r="N39" s="158"/>
      <c r="O39" s="158"/>
      <c r="P39" s="158"/>
      <c r="Q39" s="158"/>
      <c r="R39" s="158"/>
      <c r="S39" s="158"/>
      <c r="T39" s="158"/>
      <c r="U39" s="158"/>
      <c r="V39" s="158"/>
      <c r="W39" s="158"/>
      <c r="X39" s="158"/>
      <c r="Y39" s="158"/>
      <c r="Z39" s="158"/>
      <c r="AA39" s="142"/>
      <c r="AB39" s="143"/>
      <c r="AC39" s="143"/>
      <c r="AD39" s="143"/>
      <c r="AE39" s="143"/>
      <c r="AF39" s="144"/>
      <c r="AG39" s="151"/>
      <c r="AH39" s="152"/>
      <c r="AI39" s="152"/>
      <c r="AJ39" s="152"/>
      <c r="AK39" s="152"/>
      <c r="AL39" s="152"/>
      <c r="AM39" s="152"/>
      <c r="AN39" s="152"/>
      <c r="AO39" s="152"/>
      <c r="AP39" s="153"/>
      <c r="AQ39" s="151"/>
      <c r="AR39" s="152"/>
      <c r="AS39" s="152"/>
      <c r="AT39" s="152"/>
      <c r="AU39" s="152"/>
      <c r="AV39" s="152"/>
      <c r="AW39" s="152"/>
      <c r="AX39" s="152"/>
      <c r="AY39" s="152"/>
      <c r="AZ39" s="153"/>
      <c r="BA39" s="162"/>
      <c r="BB39" s="163"/>
      <c r="BC39" s="163"/>
      <c r="BD39" s="163"/>
      <c r="BE39" s="163"/>
      <c r="BF39" s="163"/>
      <c r="BG39" s="163"/>
      <c r="BH39" s="163"/>
      <c r="BI39" s="163"/>
      <c r="BJ39" s="163"/>
      <c r="BK39" s="163"/>
      <c r="BL39" s="164"/>
    </row>
    <row r="40" spans="1:64" s="5" customFormat="1" ht="12">
      <c r="A40" s="135"/>
      <c r="B40" s="136"/>
      <c r="C40" s="136"/>
      <c r="D40" s="137"/>
      <c r="E40" s="157" t="s">
        <v>37</v>
      </c>
      <c r="F40" s="157"/>
      <c r="G40" s="157"/>
      <c r="H40" s="157"/>
      <c r="I40" s="157"/>
      <c r="J40" s="157"/>
      <c r="K40" s="157"/>
      <c r="L40" s="157"/>
      <c r="M40" s="157"/>
      <c r="N40" s="157"/>
      <c r="O40" s="157"/>
      <c r="P40" s="157"/>
      <c r="Q40" s="157"/>
      <c r="R40" s="157"/>
      <c r="S40" s="157"/>
      <c r="T40" s="157"/>
      <c r="U40" s="157"/>
      <c r="V40" s="157"/>
      <c r="W40" s="157"/>
      <c r="X40" s="157"/>
      <c r="Y40" s="157"/>
      <c r="Z40" s="157"/>
      <c r="AA40" s="145"/>
      <c r="AB40" s="146"/>
      <c r="AC40" s="146"/>
      <c r="AD40" s="146"/>
      <c r="AE40" s="146"/>
      <c r="AF40" s="147"/>
      <c r="AG40" s="154"/>
      <c r="AH40" s="155"/>
      <c r="AI40" s="155"/>
      <c r="AJ40" s="155"/>
      <c r="AK40" s="155"/>
      <c r="AL40" s="155"/>
      <c r="AM40" s="155"/>
      <c r="AN40" s="155"/>
      <c r="AO40" s="155"/>
      <c r="AP40" s="156"/>
      <c r="AQ40" s="154"/>
      <c r="AR40" s="155"/>
      <c r="AS40" s="155"/>
      <c r="AT40" s="155"/>
      <c r="AU40" s="155"/>
      <c r="AV40" s="155"/>
      <c r="AW40" s="155"/>
      <c r="AX40" s="155"/>
      <c r="AY40" s="155"/>
      <c r="AZ40" s="156"/>
      <c r="BA40" s="165"/>
      <c r="BB40" s="166"/>
      <c r="BC40" s="166"/>
      <c r="BD40" s="166"/>
      <c r="BE40" s="166"/>
      <c r="BF40" s="166"/>
      <c r="BG40" s="166"/>
      <c r="BH40" s="166"/>
      <c r="BI40" s="166"/>
      <c r="BJ40" s="166"/>
      <c r="BK40" s="166"/>
      <c r="BL40" s="167"/>
    </row>
    <row r="41" spans="1:64" s="5" customFormat="1" ht="12">
      <c r="A41" s="129" t="s">
        <v>60</v>
      </c>
      <c r="B41" s="130"/>
      <c r="C41" s="130"/>
      <c r="D41" s="131"/>
      <c r="E41" s="138" t="s">
        <v>35</v>
      </c>
      <c r="F41" s="138"/>
      <c r="G41" s="138"/>
      <c r="H41" s="138"/>
      <c r="I41" s="138"/>
      <c r="J41" s="138"/>
      <c r="K41" s="138"/>
      <c r="L41" s="138"/>
      <c r="M41" s="138"/>
      <c r="N41" s="138"/>
      <c r="O41" s="138"/>
      <c r="P41" s="138"/>
      <c r="Q41" s="138"/>
      <c r="R41" s="138"/>
      <c r="S41" s="138"/>
      <c r="T41" s="138"/>
      <c r="U41" s="138"/>
      <c r="V41" s="138"/>
      <c r="W41" s="138"/>
      <c r="X41" s="138"/>
      <c r="Y41" s="138"/>
      <c r="Z41" s="138"/>
      <c r="AA41" s="139" t="s">
        <v>2</v>
      </c>
      <c r="AB41" s="140"/>
      <c r="AC41" s="140"/>
      <c r="AD41" s="140"/>
      <c r="AE41" s="140"/>
      <c r="AF41" s="141"/>
      <c r="AG41" s="148"/>
      <c r="AH41" s="149"/>
      <c r="AI41" s="149"/>
      <c r="AJ41" s="149"/>
      <c r="AK41" s="149"/>
      <c r="AL41" s="149"/>
      <c r="AM41" s="149"/>
      <c r="AN41" s="149"/>
      <c r="AO41" s="149"/>
      <c r="AP41" s="150"/>
      <c r="AQ41" s="148"/>
      <c r="AR41" s="149"/>
      <c r="AS41" s="149"/>
      <c r="AT41" s="149"/>
      <c r="AU41" s="149"/>
      <c r="AV41" s="149"/>
      <c r="AW41" s="149"/>
      <c r="AX41" s="149"/>
      <c r="AY41" s="149"/>
      <c r="AZ41" s="150"/>
      <c r="BA41" s="159"/>
      <c r="BB41" s="160"/>
      <c r="BC41" s="160"/>
      <c r="BD41" s="160"/>
      <c r="BE41" s="160"/>
      <c r="BF41" s="160"/>
      <c r="BG41" s="160"/>
      <c r="BH41" s="160"/>
      <c r="BI41" s="160"/>
      <c r="BJ41" s="160"/>
      <c r="BK41" s="160"/>
      <c r="BL41" s="161"/>
    </row>
    <row r="42" spans="1:64" s="5" customFormat="1" ht="12">
      <c r="A42" s="132"/>
      <c r="B42" s="133"/>
      <c r="C42" s="133"/>
      <c r="D42" s="134"/>
      <c r="E42" s="158" t="s">
        <v>36</v>
      </c>
      <c r="F42" s="158"/>
      <c r="G42" s="158"/>
      <c r="H42" s="158"/>
      <c r="I42" s="158"/>
      <c r="J42" s="158"/>
      <c r="K42" s="158"/>
      <c r="L42" s="158"/>
      <c r="M42" s="158"/>
      <c r="N42" s="158"/>
      <c r="O42" s="158"/>
      <c r="P42" s="158"/>
      <c r="Q42" s="158"/>
      <c r="R42" s="158"/>
      <c r="S42" s="158"/>
      <c r="T42" s="158"/>
      <c r="U42" s="158"/>
      <c r="V42" s="158"/>
      <c r="W42" s="158"/>
      <c r="X42" s="158"/>
      <c r="Y42" s="158"/>
      <c r="Z42" s="158"/>
      <c r="AA42" s="142"/>
      <c r="AB42" s="143"/>
      <c r="AC42" s="143"/>
      <c r="AD42" s="143"/>
      <c r="AE42" s="143"/>
      <c r="AF42" s="144"/>
      <c r="AG42" s="151"/>
      <c r="AH42" s="152"/>
      <c r="AI42" s="152"/>
      <c r="AJ42" s="152"/>
      <c r="AK42" s="152"/>
      <c r="AL42" s="152"/>
      <c r="AM42" s="152"/>
      <c r="AN42" s="152"/>
      <c r="AO42" s="152"/>
      <c r="AP42" s="153"/>
      <c r="AQ42" s="151"/>
      <c r="AR42" s="152"/>
      <c r="AS42" s="152"/>
      <c r="AT42" s="152"/>
      <c r="AU42" s="152"/>
      <c r="AV42" s="152"/>
      <c r="AW42" s="152"/>
      <c r="AX42" s="152"/>
      <c r="AY42" s="152"/>
      <c r="AZ42" s="153"/>
      <c r="BA42" s="162"/>
      <c r="BB42" s="163"/>
      <c r="BC42" s="163"/>
      <c r="BD42" s="163"/>
      <c r="BE42" s="163"/>
      <c r="BF42" s="163"/>
      <c r="BG42" s="163"/>
      <c r="BH42" s="163"/>
      <c r="BI42" s="163"/>
      <c r="BJ42" s="163"/>
      <c r="BK42" s="163"/>
      <c r="BL42" s="164"/>
    </row>
    <row r="43" spans="1:64" s="5" customFormat="1" ht="12">
      <c r="A43" s="135"/>
      <c r="B43" s="136"/>
      <c r="C43" s="136"/>
      <c r="D43" s="137"/>
      <c r="E43" s="157" t="s">
        <v>38</v>
      </c>
      <c r="F43" s="157"/>
      <c r="G43" s="157"/>
      <c r="H43" s="157"/>
      <c r="I43" s="157"/>
      <c r="J43" s="157"/>
      <c r="K43" s="157"/>
      <c r="L43" s="157"/>
      <c r="M43" s="157"/>
      <c r="N43" s="157"/>
      <c r="O43" s="157"/>
      <c r="P43" s="157"/>
      <c r="Q43" s="157"/>
      <c r="R43" s="157"/>
      <c r="S43" s="157"/>
      <c r="T43" s="157"/>
      <c r="U43" s="157"/>
      <c r="V43" s="157"/>
      <c r="W43" s="157"/>
      <c r="X43" s="157"/>
      <c r="Y43" s="157"/>
      <c r="Z43" s="157"/>
      <c r="AA43" s="145"/>
      <c r="AB43" s="146"/>
      <c r="AC43" s="146"/>
      <c r="AD43" s="146"/>
      <c r="AE43" s="146"/>
      <c r="AF43" s="147"/>
      <c r="AG43" s="154"/>
      <c r="AH43" s="155"/>
      <c r="AI43" s="155"/>
      <c r="AJ43" s="155"/>
      <c r="AK43" s="155"/>
      <c r="AL43" s="155"/>
      <c r="AM43" s="155"/>
      <c r="AN43" s="155"/>
      <c r="AO43" s="155"/>
      <c r="AP43" s="156"/>
      <c r="AQ43" s="154"/>
      <c r="AR43" s="155"/>
      <c r="AS43" s="155"/>
      <c r="AT43" s="155"/>
      <c r="AU43" s="155"/>
      <c r="AV43" s="155"/>
      <c r="AW43" s="155"/>
      <c r="AX43" s="155"/>
      <c r="AY43" s="155"/>
      <c r="AZ43" s="156"/>
      <c r="BA43" s="165"/>
      <c r="BB43" s="166"/>
      <c r="BC43" s="166"/>
      <c r="BD43" s="166"/>
      <c r="BE43" s="166"/>
      <c r="BF43" s="166"/>
      <c r="BG43" s="166"/>
      <c r="BH43" s="166"/>
      <c r="BI43" s="166"/>
      <c r="BJ43" s="166"/>
      <c r="BK43" s="166"/>
      <c r="BL43" s="167"/>
    </row>
    <row r="44" spans="1:64" s="3" customFormat="1" ht="15.75"/>
    <row r="45" spans="1:64" s="3" customFormat="1" ht="15.75"/>
    <row r="46" spans="1:64" s="5" customFormat="1" ht="12">
      <c r="A46" s="5" t="s">
        <v>6</v>
      </c>
    </row>
    <row r="47" spans="1:64" s="5" customFormat="1" ht="48" customHeight="1">
      <c r="A47" s="128" t="s">
        <v>61</v>
      </c>
      <c r="B47" s="128"/>
      <c r="C47" s="128"/>
      <c r="D47" s="128"/>
      <c r="E47" s="128"/>
      <c r="F47" s="128"/>
      <c r="G47" s="128"/>
      <c r="H47" s="128"/>
      <c r="I47" s="128"/>
      <c r="J47" s="128"/>
      <c r="K47" s="128"/>
      <c r="L47" s="128"/>
      <c r="M47" s="128"/>
      <c r="N47" s="128"/>
      <c r="O47" s="128"/>
      <c r="P47" s="128"/>
      <c r="Q47" s="128"/>
      <c r="R47" s="128"/>
      <c r="S47" s="128"/>
      <c r="T47" s="128"/>
      <c r="U47" s="128"/>
      <c r="V47" s="128"/>
      <c r="W47" s="128"/>
      <c r="X47" s="128"/>
      <c r="Y47" s="128"/>
      <c r="Z47" s="128"/>
      <c r="AA47" s="128"/>
      <c r="AB47" s="128"/>
      <c r="AC47" s="128"/>
      <c r="AD47" s="128"/>
      <c r="AE47" s="128"/>
      <c r="AF47" s="128"/>
      <c r="AG47" s="128"/>
      <c r="AH47" s="128"/>
      <c r="AI47" s="128"/>
      <c r="AJ47" s="128"/>
      <c r="AK47" s="128"/>
      <c r="AL47" s="128"/>
      <c r="AM47" s="128"/>
      <c r="AN47" s="128"/>
      <c r="AO47" s="128"/>
      <c r="AP47" s="128"/>
      <c r="AQ47" s="128"/>
      <c r="AR47" s="128"/>
      <c r="AS47" s="128"/>
      <c r="AT47" s="128"/>
      <c r="AU47" s="128"/>
      <c r="AV47" s="128"/>
      <c r="AW47" s="128"/>
      <c r="AX47" s="128"/>
      <c r="AY47" s="128"/>
      <c r="AZ47" s="128"/>
      <c r="BA47" s="128"/>
      <c r="BB47" s="128"/>
      <c r="BC47" s="128"/>
      <c r="BD47" s="128"/>
      <c r="BE47" s="128"/>
      <c r="BF47" s="128"/>
      <c r="BG47" s="128"/>
      <c r="BH47" s="128"/>
      <c r="BI47" s="128"/>
      <c r="BJ47" s="128"/>
      <c r="BK47" s="128"/>
      <c r="BL47" s="128"/>
    </row>
    <row r="48" spans="1:64" s="5" customFormat="1" ht="24" customHeight="1">
      <c r="A48" s="128" t="s">
        <v>62</v>
      </c>
      <c r="B48" s="128"/>
      <c r="C48" s="128"/>
      <c r="D48" s="128"/>
      <c r="E48" s="128"/>
      <c r="F48" s="128"/>
      <c r="G48" s="128"/>
      <c r="H48" s="128"/>
      <c r="I48" s="128"/>
      <c r="J48" s="128"/>
      <c r="K48" s="128"/>
      <c r="L48" s="128"/>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8"/>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c r="BJ48" s="128"/>
      <c r="BK48" s="128"/>
      <c r="BL48" s="128"/>
    </row>
    <row r="49" spans="1:64" s="5" customFormat="1" ht="24" customHeight="1">
      <c r="A49" s="128" t="s">
        <v>63</v>
      </c>
      <c r="B49" s="128"/>
      <c r="C49" s="128"/>
      <c r="D49" s="128"/>
      <c r="E49" s="128"/>
      <c r="F49" s="128"/>
      <c r="G49" s="128"/>
      <c r="H49" s="128"/>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8"/>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row>
    <row r="50" spans="1:64" s="5" customFormat="1" ht="12"/>
    <row r="51" spans="1:64" s="5" customFormat="1" ht="12"/>
    <row r="52" spans="1:64" s="5" customFormat="1" ht="12"/>
    <row r="53" spans="1:64" s="5" customFormat="1" ht="12"/>
  </sheetData>
  <mergeCells count="143">
    <mergeCell ref="A6:BL6"/>
    <mergeCell ref="A7:BL7"/>
    <mergeCell ref="A8:BL8"/>
    <mergeCell ref="A9:BL9"/>
    <mergeCell ref="AG14:AP15"/>
    <mergeCell ref="A12:D12"/>
    <mergeCell ref="E12:Z12"/>
    <mergeCell ref="BA14:BL15"/>
    <mergeCell ref="E13:Z13"/>
    <mergeCell ref="AG13:AP13"/>
    <mergeCell ref="BA13:BL13"/>
    <mergeCell ref="AQ13:AZ13"/>
    <mergeCell ref="AG12:AZ12"/>
    <mergeCell ref="BA12:BL12"/>
    <mergeCell ref="A14:D15"/>
    <mergeCell ref="AA12:AF12"/>
    <mergeCell ref="AA13:AF13"/>
    <mergeCell ref="A13:D13"/>
    <mergeCell ref="A20:D20"/>
    <mergeCell ref="E20:Z20"/>
    <mergeCell ref="AA14:AF15"/>
    <mergeCell ref="A16:D17"/>
    <mergeCell ref="AA20:AF20"/>
    <mergeCell ref="E15:Z15"/>
    <mergeCell ref="BA18:BL19"/>
    <mergeCell ref="AQ18:AZ19"/>
    <mergeCell ref="E16:Z16"/>
    <mergeCell ref="E19:Z19"/>
    <mergeCell ref="AA18:AF19"/>
    <mergeCell ref="E18:Z18"/>
    <mergeCell ref="AA16:AF17"/>
    <mergeCell ref="AQ14:AZ15"/>
    <mergeCell ref="BA16:BL17"/>
    <mergeCell ref="E17:Z17"/>
    <mergeCell ref="E14:Z14"/>
    <mergeCell ref="A18:D19"/>
    <mergeCell ref="AG18:AP19"/>
    <mergeCell ref="AQ16:AZ17"/>
    <mergeCell ref="AG16:AP17"/>
    <mergeCell ref="AQ24:AZ24"/>
    <mergeCell ref="AQ23:AZ23"/>
    <mergeCell ref="AG24:AP24"/>
    <mergeCell ref="BA24:BL24"/>
    <mergeCell ref="BA23:BL23"/>
    <mergeCell ref="AG23:AP23"/>
    <mergeCell ref="AG20:AP20"/>
    <mergeCell ref="BA21:BL21"/>
    <mergeCell ref="BA22:BL22"/>
    <mergeCell ref="BA20:BL20"/>
    <mergeCell ref="AG22:AP22"/>
    <mergeCell ref="AG21:AP21"/>
    <mergeCell ref="AQ21:AZ21"/>
    <mergeCell ref="AQ20:AZ20"/>
    <mergeCell ref="AQ22:AZ22"/>
    <mergeCell ref="A36:D37"/>
    <mergeCell ref="AA35:AF35"/>
    <mergeCell ref="AG35:AP35"/>
    <mergeCell ref="A32:D34"/>
    <mergeCell ref="E32:Z32"/>
    <mergeCell ref="E33:Z33"/>
    <mergeCell ref="E34:Z34"/>
    <mergeCell ref="A35:D35"/>
    <mergeCell ref="E35:Z35"/>
    <mergeCell ref="AA36:AF37"/>
    <mergeCell ref="AG36:AP37"/>
    <mergeCell ref="E37:Z37"/>
    <mergeCell ref="BA28:BL28"/>
    <mergeCell ref="BA30:BL30"/>
    <mergeCell ref="AQ30:AZ30"/>
    <mergeCell ref="AQ27:AZ27"/>
    <mergeCell ref="AQ29:AZ29"/>
    <mergeCell ref="AQ28:AZ28"/>
    <mergeCell ref="AA27:AF27"/>
    <mergeCell ref="E26:Z26"/>
    <mergeCell ref="AA25:AF26"/>
    <mergeCell ref="AG25:AP26"/>
    <mergeCell ref="BA25:BL26"/>
    <mergeCell ref="AQ25:AZ26"/>
    <mergeCell ref="A21:D21"/>
    <mergeCell ref="A24:D24"/>
    <mergeCell ref="E23:Z23"/>
    <mergeCell ref="E24:Z24"/>
    <mergeCell ref="A23:D23"/>
    <mergeCell ref="E22:Z22"/>
    <mergeCell ref="AA30:AF30"/>
    <mergeCell ref="AG31:AP31"/>
    <mergeCell ref="A29:D29"/>
    <mergeCell ref="A27:D27"/>
    <mergeCell ref="A28:D28"/>
    <mergeCell ref="A31:D31"/>
    <mergeCell ref="A30:D30"/>
    <mergeCell ref="E25:Z25"/>
    <mergeCell ref="A22:D22"/>
    <mergeCell ref="A25:D26"/>
    <mergeCell ref="E21:Z21"/>
    <mergeCell ref="AA22:AF22"/>
    <mergeCell ref="AA23:AF23"/>
    <mergeCell ref="AA21:AF21"/>
    <mergeCell ref="AA24:AF24"/>
    <mergeCell ref="E31:Z31"/>
    <mergeCell ref="BA36:BL37"/>
    <mergeCell ref="AQ36:AZ37"/>
    <mergeCell ref="AQ35:AZ35"/>
    <mergeCell ref="BA32:BL34"/>
    <mergeCell ref="BA31:BL31"/>
    <mergeCell ref="AQ32:AZ34"/>
    <mergeCell ref="E27:Z27"/>
    <mergeCell ref="AA28:AF28"/>
    <mergeCell ref="AA29:AF29"/>
    <mergeCell ref="E30:Z30"/>
    <mergeCell ref="AA31:AF31"/>
    <mergeCell ref="E29:Z29"/>
    <mergeCell ref="E28:Z28"/>
    <mergeCell ref="AG27:AP27"/>
    <mergeCell ref="AQ31:AZ31"/>
    <mergeCell ref="BA35:BL35"/>
    <mergeCell ref="AG30:AP30"/>
    <mergeCell ref="AG29:AP29"/>
    <mergeCell ref="BA29:BL29"/>
    <mergeCell ref="AG28:AP28"/>
    <mergeCell ref="AA32:AF34"/>
    <mergeCell ref="AG32:AP34"/>
    <mergeCell ref="E36:Z36"/>
    <mergeCell ref="BA27:BL27"/>
    <mergeCell ref="A49:BL49"/>
    <mergeCell ref="A41:D43"/>
    <mergeCell ref="E41:Z41"/>
    <mergeCell ref="AA41:AF43"/>
    <mergeCell ref="AG41:AP43"/>
    <mergeCell ref="AQ41:AZ43"/>
    <mergeCell ref="A47:BL47"/>
    <mergeCell ref="A48:BL48"/>
    <mergeCell ref="AG38:AP40"/>
    <mergeCell ref="AA38:AF40"/>
    <mergeCell ref="E38:Z38"/>
    <mergeCell ref="E40:Z40"/>
    <mergeCell ref="E39:Z39"/>
    <mergeCell ref="BA38:BL40"/>
    <mergeCell ref="E43:Z43"/>
    <mergeCell ref="BA41:BL43"/>
    <mergeCell ref="AQ38:AZ40"/>
    <mergeCell ref="A38:D40"/>
    <mergeCell ref="E42:Z42"/>
  </mergeCells>
  <phoneticPr fontId="144" type="noConversion"/>
  <printOptions horizontalCentered="1"/>
  <pageMargins left="0.78740157480314965" right="0.39370078740157483" top="0.39370078740157483" bottom="0.39370078740157483" header="0.27559055118110237" footer="0.27559055118110237"/>
  <pageSetup paperSize="9" scale="99" orientation="portrait" r:id="rId1"/>
  <headerFooter alignWithMargins="0">
    <oddHeader>&amp;L&amp;"Tahoma,обычный"&amp;6Подготовлено с использованием системы ГАРАНТ</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J8"/>
  <sheetViews>
    <sheetView view="pageBreakPreview" zoomScaleNormal="100" zoomScaleSheetLayoutView="100" workbookViewId="0">
      <selection activeCell="D20" sqref="D20"/>
    </sheetView>
  </sheetViews>
  <sheetFormatPr defaultRowHeight="15"/>
  <cols>
    <col min="1" max="1" width="83.85546875" style="33" customWidth="1"/>
    <col min="2" max="2" width="9.140625" style="33"/>
    <col min="3" max="3" width="12.7109375" style="33" customWidth="1"/>
    <col min="4" max="4" width="13.5703125" style="33" customWidth="1"/>
    <col min="5" max="5" width="12.28515625" style="33" customWidth="1"/>
    <col min="6" max="6" width="14.42578125" style="33" customWidth="1"/>
    <col min="7" max="7" width="12.42578125" style="33" customWidth="1"/>
    <col min="8" max="8" width="12" style="33" customWidth="1"/>
    <col min="9" max="16384" width="9.140625" style="33"/>
  </cols>
  <sheetData>
    <row r="1" spans="1:10" ht="66" customHeight="1">
      <c r="A1" s="90" t="s">
        <v>303</v>
      </c>
      <c r="B1" s="17"/>
      <c r="C1" s="17"/>
      <c r="D1" s="17"/>
      <c r="E1" s="17"/>
      <c r="F1" s="17"/>
      <c r="G1" s="17"/>
      <c r="H1" s="17"/>
      <c r="I1" s="17"/>
      <c r="J1" s="17"/>
    </row>
    <row r="3" spans="1:10">
      <c r="A3" s="91" t="s">
        <v>259</v>
      </c>
      <c r="B3" s="54"/>
      <c r="C3" s="54"/>
      <c r="D3" s="54"/>
      <c r="E3" s="54"/>
      <c r="F3" s="54"/>
      <c r="G3" s="54"/>
      <c r="H3" s="54"/>
    </row>
    <row r="4" spans="1:10">
      <c r="A4" s="54"/>
      <c r="B4" s="54"/>
      <c r="C4" s="54"/>
      <c r="D4" s="54"/>
      <c r="E4" s="54"/>
      <c r="F4" s="54"/>
      <c r="G4" s="54"/>
      <c r="H4" s="54"/>
    </row>
    <row r="5" spans="1:10">
      <c r="A5" s="54"/>
      <c r="B5" s="54"/>
      <c r="C5" s="54"/>
      <c r="D5" s="54"/>
      <c r="E5" s="54"/>
      <c r="F5" s="54"/>
      <c r="G5" s="54"/>
      <c r="H5" s="54"/>
    </row>
    <row r="6" spans="1:10">
      <c r="A6" s="54"/>
      <c r="B6" s="54"/>
      <c r="C6" s="54"/>
      <c r="D6" s="54"/>
      <c r="E6" s="54"/>
      <c r="F6" s="54"/>
      <c r="G6" s="54"/>
      <c r="H6" s="54"/>
    </row>
    <row r="7" spans="1:10">
      <c r="A7" s="54"/>
      <c r="B7" s="54"/>
      <c r="C7" s="54"/>
      <c r="D7" s="54"/>
      <c r="E7" s="54"/>
      <c r="F7" s="54"/>
      <c r="G7" s="54"/>
      <c r="H7" s="54"/>
    </row>
    <row r="8" spans="1:10">
      <c r="A8" s="54"/>
      <c r="B8" s="54"/>
      <c r="C8" s="54"/>
      <c r="D8" s="54"/>
      <c r="E8" s="54"/>
      <c r="F8" s="54"/>
      <c r="G8" s="54"/>
      <c r="H8" s="54"/>
    </row>
  </sheetData>
  <sheetProtection password="CF66" sheet="1" formatCells="0" formatColumns="0" formatRows="0" insertColumns="0" insertRows="0" insertHyperlinks="0" deleteColumns="0" deleteRows="0" sort="0" autoFilter="0" pivotTables="0"/>
  <phoneticPr fontId="144" type="noConversion"/>
  <printOptions horizontalCentered="1"/>
  <pageMargins left="0.78740157480314965" right="0.39370078740157483" top="0.39370078740157483" bottom="0.39370078740157483" header="0.31496062992125984" footer="0.31496062992125984"/>
  <pageSetup paperSize="9" orientation="portrait" r:id="rId1"/>
  <drawing r:id="rId2"/>
  <legacyDrawing r:id="rId3"/>
  <oleObjects>
    <mc:AlternateContent xmlns:mc="http://schemas.openxmlformats.org/markup-compatibility/2006">
      <mc:Choice Requires="x14">
        <oleObject progId="AcroExch.Document.11" dvAspect="DVASPECT_ICON" shapeId="27663" r:id="rId4">
          <objectPr defaultSize="0" autoPict="0" r:id="rId5">
            <anchor moveWithCells="1">
              <from>
                <xdr:col>0</xdr:col>
                <xdr:colOff>1343025</xdr:colOff>
                <xdr:row>4</xdr:row>
                <xdr:rowOff>9525</xdr:rowOff>
              </from>
              <to>
                <xdr:col>0</xdr:col>
                <xdr:colOff>2257425</xdr:colOff>
                <xdr:row>7</xdr:row>
                <xdr:rowOff>180975</xdr:rowOff>
              </to>
            </anchor>
          </objectPr>
        </oleObject>
      </mc:Choice>
      <mc:Fallback>
        <oleObject progId="AcroExch.Document.11" dvAspect="DVASPECT_ICON" shapeId="27663" r:id="rId4"/>
      </mc:Fallback>
    </mc:AlternateContent>
    <mc:AlternateContent xmlns:mc="http://schemas.openxmlformats.org/markup-compatibility/2006">
      <mc:Choice Requires="x14">
        <oleObject progId="AcroExch.Document.11" dvAspect="DVASPECT_ICON" shapeId="27664" r:id="rId6">
          <objectPr defaultSize="0" autoPict="0" r:id="rId7">
            <anchor moveWithCells="1">
              <from>
                <xdr:col>0</xdr:col>
                <xdr:colOff>190500</xdr:colOff>
                <xdr:row>3</xdr:row>
                <xdr:rowOff>190500</xdr:rowOff>
              </from>
              <to>
                <xdr:col>0</xdr:col>
                <xdr:colOff>1104900</xdr:colOff>
                <xdr:row>7</xdr:row>
                <xdr:rowOff>180975</xdr:rowOff>
              </to>
            </anchor>
          </objectPr>
        </oleObject>
      </mc:Choice>
      <mc:Fallback>
        <oleObject progId="AcroExch.Document.11" dvAspect="DVASPECT_ICON" shapeId="27664" r:id="rId6"/>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K14"/>
  <sheetViews>
    <sheetView view="pageBreakPreview" zoomScaleNormal="100" zoomScaleSheetLayoutView="100" workbookViewId="0">
      <selection activeCell="J8" sqref="J8"/>
    </sheetView>
  </sheetViews>
  <sheetFormatPr defaultRowHeight="15"/>
  <cols>
    <col min="1" max="1" width="59.28515625" style="7" customWidth="1"/>
    <col min="2" max="4" width="9.85546875" style="7" customWidth="1"/>
    <col min="5" max="16384" width="9.140625" style="7"/>
  </cols>
  <sheetData>
    <row r="1" spans="1:11" ht="129.75" customHeight="1">
      <c r="A1" s="266" t="s">
        <v>75</v>
      </c>
      <c r="B1" s="266"/>
      <c r="C1" s="266"/>
      <c r="D1" s="266"/>
      <c r="E1" s="17"/>
      <c r="F1" s="17"/>
      <c r="G1" s="17"/>
      <c r="H1" s="17"/>
      <c r="I1" s="17"/>
      <c r="J1" s="17"/>
      <c r="K1" s="17"/>
    </row>
    <row r="3" spans="1:11" s="21" customFormat="1">
      <c r="A3" s="92" t="s">
        <v>260</v>
      </c>
    </row>
    <row r="4" spans="1:11" s="21" customFormat="1"/>
    <row r="5" spans="1:11" s="21" customFormat="1"/>
    <row r="6" spans="1:11" s="21" customFormat="1"/>
    <row r="7" spans="1:11" ht="30">
      <c r="A7" s="92" t="s">
        <v>76</v>
      </c>
    </row>
    <row r="10" spans="1:11" ht="30" customHeight="1">
      <c r="A10" s="267" t="s">
        <v>261</v>
      </c>
      <c r="B10" s="267"/>
      <c r="C10" s="267"/>
      <c r="D10" s="267"/>
    </row>
    <row r="13" spans="1:11" ht="18.75">
      <c r="A13" s="20"/>
    </row>
    <row r="14" spans="1:11">
      <c r="A14" s="19"/>
    </row>
  </sheetData>
  <sheetProtection password="CF66" sheet="1" formatCells="0" formatColumns="0" formatRows="0" insertColumns="0" insertRows="0" insertHyperlinks="0" deleteColumns="0" deleteRows="0" sort="0" autoFilter="0" pivotTables="0"/>
  <mergeCells count="2">
    <mergeCell ref="A1:D1"/>
    <mergeCell ref="A10:D10"/>
  </mergeCells>
  <phoneticPr fontId="144" type="noConversion"/>
  <printOptions horizontalCentered="1"/>
  <pageMargins left="0.78740157480314965" right="0.39370078740157483" top="0.39370078740157483" bottom="0.39370078740157483" header="0.31496062992125984" footer="0.31496062992125984"/>
  <pageSetup paperSize="9" orientation="portrait" r:id="rId1"/>
  <drawing r:id="rId2"/>
  <legacyDrawing r:id="rId3"/>
  <oleObjects>
    <mc:AlternateContent xmlns:mc="http://schemas.openxmlformats.org/markup-compatibility/2006">
      <mc:Choice Requires="x14">
        <oleObject progId="Document" dvAspect="DVASPECT_ICON" shapeId="29697" r:id="rId4">
          <objectPr defaultSize="0" r:id="rId5">
            <anchor moveWithCells="1">
              <from>
                <xdr:col>2</xdr:col>
                <xdr:colOff>9525</xdr:colOff>
                <xdr:row>1</xdr:row>
                <xdr:rowOff>9525</xdr:rowOff>
              </from>
              <to>
                <xdr:col>3</xdr:col>
                <xdr:colOff>266700</xdr:colOff>
                <xdr:row>4</xdr:row>
                <xdr:rowOff>123825</xdr:rowOff>
              </to>
            </anchor>
          </objectPr>
        </oleObject>
      </mc:Choice>
      <mc:Fallback>
        <oleObject progId="Document" dvAspect="DVASPECT_ICON" shapeId="29697" r:id="rId4"/>
      </mc:Fallback>
    </mc:AlternateContent>
    <mc:AlternateContent xmlns:mc="http://schemas.openxmlformats.org/markup-compatibility/2006">
      <mc:Choice Requires="x14">
        <oleObject progId="Document" dvAspect="DVASPECT_ICON" shapeId="29698" r:id="rId6">
          <objectPr defaultSize="0" r:id="rId7">
            <anchor moveWithCells="1">
              <from>
                <xdr:col>2</xdr:col>
                <xdr:colOff>0</xdr:colOff>
                <xdr:row>5</xdr:row>
                <xdr:rowOff>66675</xdr:rowOff>
              </from>
              <to>
                <xdr:col>3</xdr:col>
                <xdr:colOff>257175</xdr:colOff>
                <xdr:row>7</xdr:row>
                <xdr:rowOff>180975</xdr:rowOff>
              </to>
            </anchor>
          </objectPr>
        </oleObject>
      </mc:Choice>
      <mc:Fallback>
        <oleObject progId="Document" dvAspect="DVASPECT_ICON" shapeId="29698" r:id="rId6"/>
      </mc:Fallback>
    </mc:AlternateContent>
  </oleObjec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BH15"/>
  <sheetViews>
    <sheetView view="pageBreakPreview" topLeftCell="A10" zoomScaleNormal="100" zoomScaleSheetLayoutView="100" workbookViewId="0">
      <selection activeCell="JTB9" sqref="JTB9"/>
    </sheetView>
  </sheetViews>
  <sheetFormatPr defaultRowHeight="15"/>
  <cols>
    <col min="1" max="1" width="132" customWidth="1"/>
    <col min="2" max="10" width="0" hidden="1" customWidth="1"/>
    <col min="11" max="12" width="9.140625" hidden="1" customWidth="1"/>
    <col min="13" max="7279" width="0" hidden="1" customWidth="1"/>
  </cols>
  <sheetData>
    <row r="1" spans="1:8848" ht="72" customHeight="1">
      <c r="A1" s="90" t="s">
        <v>77</v>
      </c>
    </row>
    <row r="3" spans="1:8848" s="50" customFormat="1" ht="16.5">
      <c r="A3" s="50" t="s">
        <v>119</v>
      </c>
    </row>
    <row r="4" spans="1:8848" s="50" customFormat="1" ht="51" customHeight="1">
      <c r="A4" s="93" t="s">
        <v>122</v>
      </c>
    </row>
    <row r="5" spans="1:8848" s="51" customFormat="1" ht="33" customHeight="1">
      <c r="A5" s="93" t="s">
        <v>123</v>
      </c>
      <c r="B5" s="268"/>
      <c r="C5" s="268"/>
      <c r="D5" s="268"/>
      <c r="E5" s="268"/>
      <c r="F5" s="268"/>
      <c r="G5" s="268"/>
      <c r="H5" s="268"/>
      <c r="I5" s="268"/>
      <c r="J5" s="268"/>
      <c r="K5" s="268"/>
      <c r="L5" s="268"/>
      <c r="M5" s="268"/>
      <c r="N5" s="268"/>
      <c r="O5" s="268"/>
      <c r="P5" s="268"/>
      <c r="Q5" s="268"/>
      <c r="R5" s="268"/>
      <c r="S5" s="268"/>
      <c r="T5" s="268"/>
      <c r="U5" s="268"/>
      <c r="V5" s="268"/>
      <c r="W5" s="268"/>
      <c r="X5" s="268"/>
      <c r="Y5" s="268"/>
      <c r="Z5" s="268"/>
      <c r="AA5" s="268"/>
      <c r="AB5" s="268"/>
      <c r="AC5" s="268"/>
      <c r="AD5" s="268"/>
      <c r="AE5" s="268"/>
      <c r="AF5" s="268"/>
      <c r="AG5" s="268"/>
      <c r="AH5" s="268"/>
      <c r="AI5" s="268"/>
      <c r="AJ5" s="268"/>
      <c r="AK5" s="268"/>
      <c r="AL5" s="268"/>
      <c r="AM5" s="268"/>
      <c r="AN5" s="268"/>
      <c r="AO5" s="268"/>
      <c r="AP5" s="268"/>
      <c r="AQ5" s="268"/>
      <c r="AR5" s="268"/>
      <c r="AS5" s="268"/>
      <c r="AT5" s="268"/>
      <c r="AU5" s="268"/>
      <c r="AV5" s="268"/>
      <c r="AW5" s="268"/>
      <c r="AX5" s="268"/>
      <c r="AY5" s="268"/>
      <c r="AZ5" s="268"/>
      <c r="BA5" s="268"/>
      <c r="BB5" s="268"/>
      <c r="BC5" s="268"/>
      <c r="BD5" s="268"/>
      <c r="BE5" s="268"/>
      <c r="BF5" s="268"/>
      <c r="BG5" s="268"/>
      <c r="BH5" s="268"/>
      <c r="BI5" s="268"/>
      <c r="BJ5" s="268"/>
      <c r="BK5" s="268"/>
      <c r="BL5" s="268"/>
      <c r="BM5" s="268"/>
      <c r="BN5" s="268"/>
      <c r="BO5" s="268"/>
      <c r="BP5" s="268"/>
      <c r="BQ5" s="268"/>
      <c r="BR5" s="268"/>
      <c r="BS5" s="268"/>
      <c r="BT5" s="268"/>
      <c r="BU5" s="268"/>
      <c r="BV5" s="268"/>
      <c r="BW5" s="268"/>
      <c r="BX5" s="268"/>
      <c r="BY5" s="268"/>
      <c r="BZ5" s="268"/>
      <c r="CA5" s="268"/>
      <c r="CB5" s="268"/>
      <c r="CC5" s="268"/>
      <c r="CD5" s="268"/>
      <c r="CE5" s="268"/>
      <c r="CF5" s="268"/>
      <c r="CG5" s="268"/>
      <c r="CH5" s="268"/>
      <c r="CI5" s="268"/>
      <c r="CJ5" s="268"/>
      <c r="CK5" s="268"/>
      <c r="CL5" s="268"/>
      <c r="CM5" s="268"/>
      <c r="CN5" s="268"/>
      <c r="CO5" s="268"/>
      <c r="CP5" s="268"/>
      <c r="CQ5" s="268"/>
      <c r="CR5" s="268"/>
      <c r="CS5" s="268"/>
      <c r="CT5" s="268"/>
      <c r="CU5" s="268"/>
      <c r="CV5" s="268"/>
      <c r="CW5" s="268"/>
      <c r="CX5" s="268"/>
      <c r="CY5" s="268"/>
      <c r="CZ5" s="268"/>
      <c r="DA5" s="268"/>
      <c r="DB5" s="268"/>
      <c r="DC5" s="268"/>
      <c r="DD5" s="268"/>
      <c r="DE5" s="268"/>
      <c r="DF5" s="268"/>
      <c r="DG5" s="268"/>
      <c r="DH5" s="268"/>
      <c r="DI5" s="268"/>
      <c r="DJ5" s="268"/>
      <c r="DK5" s="268"/>
      <c r="DL5" s="268"/>
      <c r="DM5" s="268"/>
      <c r="DN5" s="268"/>
      <c r="DO5" s="268"/>
      <c r="DP5" s="268"/>
      <c r="DQ5" s="268"/>
      <c r="DR5" s="268"/>
      <c r="DS5" s="268"/>
      <c r="DT5" s="268"/>
      <c r="DU5" s="268"/>
      <c r="DV5" s="268"/>
      <c r="DW5" s="268"/>
      <c r="DX5" s="268"/>
      <c r="DY5" s="268"/>
      <c r="DZ5" s="268"/>
      <c r="EA5" s="268"/>
      <c r="EB5" s="268"/>
      <c r="EC5" s="268"/>
      <c r="ED5" s="268"/>
      <c r="EE5" s="268"/>
      <c r="EF5" s="268"/>
      <c r="EG5" s="268"/>
      <c r="EH5" s="268"/>
      <c r="EI5" s="268"/>
      <c r="EJ5" s="268"/>
      <c r="EK5" s="268"/>
      <c r="EL5" s="268"/>
      <c r="EM5" s="268"/>
      <c r="EN5" s="268"/>
      <c r="EO5" s="268"/>
      <c r="EP5" s="268"/>
      <c r="EQ5" s="268"/>
      <c r="ER5" s="268"/>
      <c r="ES5" s="268"/>
      <c r="ET5" s="268"/>
      <c r="EU5" s="268"/>
      <c r="EV5" s="268"/>
      <c r="EW5" s="268"/>
      <c r="EX5" s="268"/>
      <c r="EY5" s="268"/>
      <c r="EZ5" s="268"/>
      <c r="FA5" s="268"/>
      <c r="FB5" s="268"/>
      <c r="FC5" s="268"/>
      <c r="FD5" s="268"/>
      <c r="FE5" s="268"/>
      <c r="FF5" s="268"/>
      <c r="FG5" s="268"/>
      <c r="FH5" s="268"/>
      <c r="FI5" s="268"/>
      <c r="FJ5" s="268"/>
      <c r="FK5" s="268"/>
      <c r="FL5" s="268"/>
      <c r="FM5" s="268"/>
      <c r="FN5" s="268"/>
      <c r="FO5" s="268"/>
      <c r="FP5" s="268"/>
      <c r="FQ5" s="268"/>
      <c r="FR5" s="268"/>
      <c r="FS5" s="268"/>
      <c r="FT5" s="268"/>
      <c r="FU5" s="268"/>
      <c r="FV5" s="268"/>
      <c r="FW5" s="268"/>
      <c r="FX5" s="268"/>
      <c r="FY5" s="268"/>
      <c r="FZ5" s="268"/>
      <c r="GA5" s="268"/>
      <c r="GB5" s="268"/>
      <c r="GC5" s="268"/>
      <c r="GD5" s="268"/>
      <c r="GE5" s="268"/>
      <c r="GF5" s="268"/>
      <c r="GG5" s="268"/>
      <c r="GH5" s="268"/>
      <c r="GI5" s="268"/>
      <c r="GJ5" s="268"/>
      <c r="GK5" s="268"/>
      <c r="GL5" s="268"/>
      <c r="GM5" s="268"/>
      <c r="GN5" s="268"/>
      <c r="GO5" s="268"/>
      <c r="GP5" s="268"/>
      <c r="GQ5" s="268"/>
      <c r="GR5" s="268"/>
      <c r="GS5" s="268"/>
      <c r="GT5" s="268"/>
      <c r="GU5" s="268"/>
      <c r="GV5" s="268"/>
      <c r="GW5" s="268"/>
      <c r="GX5" s="268"/>
      <c r="GY5" s="268"/>
      <c r="GZ5" s="268"/>
      <c r="HA5" s="268"/>
      <c r="HB5" s="268"/>
      <c r="HC5" s="268"/>
      <c r="HD5" s="268"/>
      <c r="HE5" s="268"/>
      <c r="HF5" s="268"/>
      <c r="HG5" s="268"/>
      <c r="HH5" s="268"/>
      <c r="HI5" s="268"/>
      <c r="HJ5" s="268"/>
      <c r="HK5" s="268"/>
      <c r="HL5" s="268"/>
      <c r="HM5" s="268"/>
      <c r="HN5" s="268"/>
      <c r="HO5" s="268"/>
      <c r="HP5" s="268"/>
      <c r="HQ5" s="268"/>
      <c r="HR5" s="268"/>
      <c r="HS5" s="268"/>
      <c r="HT5" s="268"/>
      <c r="HU5" s="268"/>
      <c r="HV5" s="268"/>
      <c r="HW5" s="268"/>
      <c r="HX5" s="268"/>
      <c r="HY5" s="268"/>
      <c r="HZ5" s="268"/>
      <c r="IA5" s="268"/>
      <c r="IB5" s="268"/>
      <c r="IC5" s="268"/>
      <c r="ID5" s="268"/>
      <c r="IE5" s="268"/>
      <c r="IF5" s="268"/>
      <c r="IG5" s="268"/>
      <c r="IH5" s="268"/>
      <c r="II5" s="268"/>
      <c r="IJ5" s="268"/>
      <c r="IK5" s="268"/>
      <c r="IL5" s="268"/>
      <c r="IM5" s="268"/>
      <c r="IN5" s="268"/>
      <c r="IO5" s="268"/>
      <c r="IP5" s="268"/>
      <c r="IQ5" s="268"/>
      <c r="IR5" s="268"/>
      <c r="IS5" s="268"/>
      <c r="IT5" s="268"/>
      <c r="IU5" s="268"/>
      <c r="IV5" s="268"/>
      <c r="IW5" s="268"/>
      <c r="IX5" s="268"/>
      <c r="IY5" s="268"/>
      <c r="IZ5" s="268"/>
      <c r="JA5" s="268"/>
      <c r="JB5" s="268"/>
      <c r="JC5" s="268"/>
      <c r="JD5" s="268"/>
      <c r="JE5" s="268"/>
      <c r="JF5" s="268"/>
      <c r="JG5" s="268"/>
      <c r="JH5" s="268"/>
      <c r="JI5" s="268"/>
      <c r="JJ5" s="268"/>
      <c r="JK5" s="268"/>
      <c r="JL5" s="268"/>
      <c r="JM5" s="268"/>
      <c r="JN5" s="268"/>
      <c r="JO5" s="268"/>
      <c r="JP5" s="268"/>
      <c r="JQ5" s="268"/>
      <c r="JR5" s="268"/>
      <c r="JS5" s="268"/>
      <c r="JT5" s="268"/>
      <c r="JU5" s="268"/>
      <c r="JV5" s="268"/>
      <c r="JW5" s="268"/>
      <c r="JX5" s="268"/>
      <c r="JY5" s="268"/>
      <c r="JZ5" s="268"/>
      <c r="KA5" s="268"/>
      <c r="KB5" s="268"/>
      <c r="KC5" s="268"/>
      <c r="KD5" s="268"/>
      <c r="KE5" s="268"/>
      <c r="KF5" s="268"/>
      <c r="KG5" s="268"/>
      <c r="KH5" s="268"/>
      <c r="KI5" s="268"/>
      <c r="KJ5" s="268"/>
      <c r="KK5" s="268"/>
      <c r="KL5" s="268"/>
      <c r="KM5" s="268"/>
      <c r="KN5" s="268"/>
      <c r="KO5" s="268"/>
      <c r="KP5" s="268"/>
      <c r="KQ5" s="268"/>
      <c r="KR5" s="268"/>
      <c r="KS5" s="268"/>
      <c r="KT5" s="268"/>
      <c r="KU5" s="268"/>
      <c r="KV5" s="268"/>
      <c r="KW5" s="268"/>
      <c r="KX5" s="268"/>
      <c r="KY5" s="268"/>
      <c r="KZ5" s="268"/>
      <c r="LA5" s="268"/>
      <c r="LB5" s="268"/>
      <c r="LC5" s="268"/>
      <c r="LD5" s="268"/>
      <c r="LE5" s="268"/>
      <c r="LF5" s="268"/>
      <c r="LG5" s="268"/>
      <c r="LH5" s="268"/>
      <c r="LI5" s="268"/>
      <c r="LJ5" s="268"/>
      <c r="LK5" s="268"/>
      <c r="LL5" s="268"/>
      <c r="LM5" s="268"/>
      <c r="LN5" s="268"/>
      <c r="LO5" s="268"/>
      <c r="LP5" s="268"/>
      <c r="LQ5" s="268"/>
      <c r="LR5" s="268"/>
      <c r="LS5" s="268"/>
      <c r="LT5" s="268"/>
      <c r="LU5" s="268"/>
      <c r="LV5" s="268"/>
      <c r="LW5" s="268"/>
      <c r="LX5" s="268"/>
      <c r="LY5" s="268"/>
      <c r="LZ5" s="268"/>
      <c r="MA5" s="268"/>
      <c r="MB5" s="268"/>
      <c r="MC5" s="268"/>
      <c r="MD5" s="268"/>
      <c r="ME5" s="268"/>
      <c r="MF5" s="268"/>
      <c r="MG5" s="268"/>
      <c r="MH5" s="268"/>
      <c r="MI5" s="268"/>
      <c r="MJ5" s="268"/>
      <c r="MK5" s="268"/>
      <c r="ML5" s="268"/>
      <c r="MM5" s="268"/>
      <c r="MN5" s="268"/>
      <c r="MO5" s="268"/>
      <c r="MP5" s="268"/>
      <c r="MQ5" s="268"/>
      <c r="MR5" s="268"/>
      <c r="MS5" s="268"/>
      <c r="MT5" s="268"/>
      <c r="MU5" s="268"/>
      <c r="MV5" s="268"/>
      <c r="MW5" s="268"/>
      <c r="MX5" s="268"/>
      <c r="MY5" s="268"/>
      <c r="MZ5" s="268"/>
      <c r="NA5" s="268"/>
      <c r="NB5" s="268"/>
      <c r="NC5" s="268"/>
      <c r="ND5" s="268"/>
      <c r="NE5" s="268"/>
      <c r="NF5" s="268"/>
      <c r="NG5" s="268"/>
      <c r="NH5" s="268"/>
      <c r="NI5" s="268"/>
      <c r="NJ5" s="268"/>
      <c r="NK5" s="268"/>
      <c r="NL5" s="268"/>
      <c r="NM5" s="268"/>
      <c r="NN5" s="268"/>
      <c r="NO5" s="268"/>
      <c r="NP5" s="268"/>
      <c r="NQ5" s="268"/>
      <c r="NR5" s="268"/>
      <c r="NS5" s="268"/>
      <c r="NT5" s="268"/>
      <c r="NU5" s="268"/>
      <c r="NV5" s="268"/>
      <c r="NW5" s="268"/>
      <c r="NX5" s="268"/>
      <c r="NY5" s="268"/>
      <c r="NZ5" s="268"/>
      <c r="OA5" s="268"/>
      <c r="OB5" s="268"/>
      <c r="OC5" s="268"/>
      <c r="OD5" s="268"/>
      <c r="OE5" s="268"/>
      <c r="OF5" s="268"/>
      <c r="OG5" s="268"/>
      <c r="OH5" s="268"/>
      <c r="OI5" s="268"/>
      <c r="OJ5" s="268"/>
      <c r="OK5" s="268"/>
      <c r="OL5" s="268"/>
      <c r="OM5" s="268"/>
      <c r="ON5" s="268"/>
      <c r="OO5" s="268"/>
      <c r="OP5" s="268"/>
      <c r="OQ5" s="268"/>
      <c r="OR5" s="268"/>
      <c r="OS5" s="268"/>
      <c r="OT5" s="268"/>
      <c r="OU5" s="268"/>
      <c r="OV5" s="268"/>
      <c r="OW5" s="268"/>
      <c r="OX5" s="268"/>
      <c r="OY5" s="268"/>
      <c r="OZ5" s="268"/>
      <c r="PA5" s="268"/>
      <c r="PB5" s="268"/>
      <c r="PC5" s="268"/>
      <c r="PD5" s="268"/>
      <c r="PE5" s="268"/>
      <c r="PF5" s="268"/>
      <c r="PG5" s="268"/>
      <c r="PH5" s="268"/>
      <c r="PI5" s="268"/>
      <c r="PJ5" s="268"/>
      <c r="PK5" s="268"/>
      <c r="PL5" s="268"/>
      <c r="PM5" s="268"/>
      <c r="PN5" s="268"/>
      <c r="PO5" s="268"/>
      <c r="PP5" s="268"/>
      <c r="PQ5" s="268"/>
      <c r="PR5" s="268"/>
      <c r="PS5" s="268"/>
      <c r="PT5" s="268"/>
      <c r="PU5" s="268"/>
      <c r="PV5" s="268"/>
      <c r="PW5" s="268"/>
      <c r="PX5" s="268"/>
      <c r="PY5" s="268"/>
      <c r="PZ5" s="268"/>
      <c r="QA5" s="268"/>
      <c r="QB5" s="268"/>
      <c r="QC5" s="268"/>
      <c r="QD5" s="268"/>
      <c r="QE5" s="268"/>
      <c r="QF5" s="268"/>
      <c r="QG5" s="268"/>
      <c r="QH5" s="268"/>
      <c r="QI5" s="268"/>
      <c r="QJ5" s="268"/>
      <c r="QK5" s="268"/>
      <c r="QL5" s="268"/>
      <c r="QM5" s="268"/>
      <c r="QN5" s="268"/>
      <c r="QO5" s="268"/>
      <c r="QP5" s="268"/>
      <c r="QQ5" s="268"/>
      <c r="QR5" s="268"/>
      <c r="QS5" s="268"/>
      <c r="QT5" s="268"/>
      <c r="QU5" s="268"/>
      <c r="QV5" s="268"/>
      <c r="QW5" s="268"/>
      <c r="QX5" s="268"/>
      <c r="QY5" s="268"/>
      <c r="QZ5" s="268"/>
      <c r="RA5" s="268"/>
      <c r="RB5" s="268"/>
      <c r="RC5" s="268"/>
      <c r="RD5" s="268"/>
      <c r="RE5" s="268"/>
      <c r="RF5" s="268"/>
      <c r="RG5" s="268"/>
      <c r="RH5" s="268"/>
      <c r="RI5" s="268"/>
      <c r="RJ5" s="268"/>
      <c r="RK5" s="268"/>
      <c r="RL5" s="268"/>
      <c r="RM5" s="268"/>
      <c r="RN5" s="268"/>
      <c r="RO5" s="268"/>
      <c r="RP5" s="268"/>
      <c r="RQ5" s="268"/>
      <c r="RR5" s="268"/>
      <c r="RS5" s="268"/>
      <c r="RT5" s="268"/>
      <c r="RU5" s="268"/>
      <c r="RV5" s="268"/>
      <c r="RW5" s="268"/>
      <c r="RX5" s="268"/>
      <c r="RY5" s="268"/>
      <c r="RZ5" s="268"/>
      <c r="SA5" s="268"/>
      <c r="SB5" s="268"/>
      <c r="SC5" s="268"/>
      <c r="SD5" s="268"/>
      <c r="SE5" s="268"/>
      <c r="SF5" s="268"/>
      <c r="SG5" s="268"/>
      <c r="SH5" s="268"/>
      <c r="SI5" s="268"/>
      <c r="SJ5" s="268"/>
      <c r="SK5" s="268"/>
      <c r="SL5" s="268"/>
      <c r="SM5" s="268"/>
      <c r="SN5" s="268"/>
      <c r="SO5" s="268"/>
      <c r="SP5" s="268"/>
      <c r="SQ5" s="268"/>
      <c r="SR5" s="268"/>
      <c r="SS5" s="268"/>
      <c r="ST5" s="268"/>
      <c r="SU5" s="268"/>
      <c r="SV5" s="268"/>
      <c r="SW5" s="268"/>
      <c r="SX5" s="268"/>
      <c r="SY5" s="268"/>
      <c r="SZ5" s="268"/>
      <c r="TA5" s="268"/>
      <c r="TB5" s="268"/>
      <c r="TC5" s="268"/>
      <c r="TD5" s="268"/>
      <c r="TE5" s="268"/>
      <c r="TF5" s="268"/>
      <c r="TG5" s="268"/>
      <c r="TH5" s="268"/>
      <c r="TI5" s="268"/>
      <c r="TJ5" s="268"/>
      <c r="TK5" s="268"/>
      <c r="TL5" s="268"/>
      <c r="TM5" s="268"/>
      <c r="TN5" s="268"/>
      <c r="TO5" s="268"/>
      <c r="TP5" s="268"/>
      <c r="TQ5" s="268"/>
      <c r="TR5" s="268"/>
      <c r="TS5" s="268"/>
      <c r="TT5" s="268"/>
      <c r="TU5" s="268"/>
      <c r="TV5" s="268"/>
      <c r="TW5" s="268"/>
      <c r="TX5" s="268"/>
      <c r="TY5" s="268"/>
      <c r="TZ5" s="268"/>
      <c r="UA5" s="268"/>
      <c r="UB5" s="268"/>
      <c r="UC5" s="268"/>
      <c r="UD5" s="268"/>
      <c r="UE5" s="268"/>
      <c r="UF5" s="268"/>
      <c r="UG5" s="268"/>
      <c r="UH5" s="268"/>
      <c r="UI5" s="268"/>
      <c r="UJ5" s="268"/>
      <c r="UK5" s="268"/>
      <c r="UL5" s="268"/>
      <c r="UM5" s="268"/>
      <c r="UN5" s="268"/>
      <c r="UO5" s="268"/>
      <c r="UP5" s="268"/>
      <c r="UQ5" s="268"/>
      <c r="UR5" s="268"/>
      <c r="US5" s="268"/>
      <c r="UT5" s="268"/>
      <c r="UU5" s="268"/>
      <c r="UV5" s="268"/>
      <c r="UW5" s="268"/>
      <c r="UX5" s="268"/>
      <c r="UY5" s="268"/>
      <c r="UZ5" s="268"/>
      <c r="VA5" s="268"/>
      <c r="VB5" s="268"/>
      <c r="VC5" s="268"/>
      <c r="VD5" s="268"/>
      <c r="VE5" s="268"/>
      <c r="VF5" s="268"/>
      <c r="VG5" s="268"/>
      <c r="VH5" s="268"/>
      <c r="VI5" s="268"/>
      <c r="VJ5" s="268"/>
      <c r="VK5" s="268"/>
      <c r="VL5" s="268"/>
      <c r="VM5" s="268"/>
      <c r="VN5" s="268"/>
      <c r="VO5" s="268"/>
      <c r="VP5" s="268"/>
      <c r="VQ5" s="268"/>
      <c r="VR5" s="268"/>
      <c r="VS5" s="268"/>
      <c r="VT5" s="268"/>
      <c r="VU5" s="268"/>
      <c r="VV5" s="268"/>
      <c r="VW5" s="268"/>
      <c r="VX5" s="268"/>
      <c r="VY5" s="268"/>
      <c r="VZ5" s="268"/>
      <c r="WA5" s="268"/>
      <c r="WB5" s="268"/>
      <c r="WC5" s="268"/>
      <c r="WD5" s="268"/>
      <c r="WE5" s="268"/>
      <c r="WF5" s="268"/>
      <c r="WG5" s="268"/>
      <c r="WH5" s="268"/>
      <c r="WI5" s="268"/>
      <c r="WJ5" s="268"/>
      <c r="WK5" s="268"/>
      <c r="WL5" s="268"/>
      <c r="WM5" s="268"/>
      <c r="WN5" s="268"/>
      <c r="WO5" s="268"/>
      <c r="WP5" s="268"/>
      <c r="WQ5" s="268"/>
      <c r="WR5" s="268"/>
      <c r="WS5" s="268"/>
      <c r="WT5" s="268"/>
      <c r="WU5" s="268"/>
      <c r="WV5" s="268"/>
      <c r="WW5" s="268"/>
      <c r="WX5" s="268"/>
      <c r="WY5" s="268"/>
      <c r="WZ5" s="268"/>
      <c r="XA5" s="268"/>
      <c r="XB5" s="268"/>
      <c r="XC5" s="268"/>
      <c r="XD5" s="268"/>
      <c r="XE5" s="268"/>
      <c r="XF5" s="268"/>
      <c r="XG5" s="268"/>
      <c r="XH5" s="268"/>
      <c r="XI5" s="268"/>
      <c r="XJ5" s="268"/>
      <c r="XK5" s="268"/>
      <c r="XL5" s="268"/>
      <c r="XM5" s="268"/>
      <c r="XN5" s="268"/>
      <c r="XO5" s="268"/>
      <c r="XP5" s="268"/>
      <c r="XQ5" s="268"/>
      <c r="XR5" s="268"/>
      <c r="XS5" s="268"/>
      <c r="XT5" s="268"/>
      <c r="XU5" s="268"/>
      <c r="XV5" s="268"/>
      <c r="XW5" s="268"/>
      <c r="XX5" s="268"/>
      <c r="XY5" s="268"/>
      <c r="XZ5" s="268"/>
      <c r="YA5" s="268"/>
      <c r="YB5" s="268"/>
      <c r="YC5" s="268"/>
      <c r="YD5" s="268"/>
      <c r="YE5" s="268"/>
      <c r="YF5" s="268"/>
      <c r="YG5" s="268"/>
      <c r="YH5" s="268"/>
      <c r="YI5" s="268"/>
      <c r="YJ5" s="268"/>
      <c r="YK5" s="268"/>
      <c r="YL5" s="268"/>
      <c r="YM5" s="268"/>
      <c r="YN5" s="268"/>
      <c r="YO5" s="268"/>
      <c r="YP5" s="268"/>
      <c r="YQ5" s="268"/>
      <c r="YR5" s="268"/>
      <c r="YS5" s="268"/>
      <c r="YT5" s="268"/>
      <c r="YU5" s="268"/>
      <c r="YV5" s="268"/>
      <c r="YW5" s="268"/>
      <c r="YX5" s="268"/>
      <c r="YY5" s="268"/>
      <c r="YZ5" s="268"/>
      <c r="ZA5" s="268"/>
      <c r="ZB5" s="268"/>
      <c r="ZC5" s="268"/>
      <c r="ZD5" s="268"/>
      <c r="ZE5" s="268"/>
      <c r="ZF5" s="268"/>
      <c r="ZG5" s="268"/>
      <c r="ZH5" s="268"/>
      <c r="ZI5" s="268"/>
      <c r="ZJ5" s="268"/>
      <c r="ZK5" s="268"/>
      <c r="ZL5" s="268"/>
      <c r="ZM5" s="268"/>
      <c r="ZN5" s="268"/>
      <c r="ZO5" s="268"/>
      <c r="ZP5" s="268"/>
      <c r="ZQ5" s="268"/>
      <c r="ZR5" s="268"/>
      <c r="ZS5" s="268"/>
      <c r="ZT5" s="268"/>
      <c r="ZU5" s="268"/>
      <c r="ZV5" s="268"/>
      <c r="ZW5" s="268"/>
      <c r="ZX5" s="268"/>
      <c r="ZY5" s="268"/>
      <c r="ZZ5" s="268"/>
      <c r="AAA5" s="268"/>
      <c r="AAB5" s="268"/>
      <c r="AAC5" s="268"/>
      <c r="AAD5" s="268"/>
      <c r="AAE5" s="268"/>
      <c r="AAF5" s="268"/>
      <c r="AAG5" s="268"/>
      <c r="AAH5" s="268"/>
      <c r="AAI5" s="268"/>
      <c r="AAJ5" s="268"/>
      <c r="AAK5" s="268"/>
      <c r="AAL5" s="268"/>
      <c r="AAM5" s="268"/>
      <c r="AAN5" s="268"/>
      <c r="AAO5" s="268"/>
      <c r="AAP5" s="268"/>
      <c r="AAQ5" s="268"/>
      <c r="AAR5" s="268"/>
      <c r="AAS5" s="268"/>
      <c r="AAT5" s="268"/>
      <c r="AAU5" s="268"/>
      <c r="AAV5" s="268"/>
      <c r="AAW5" s="268"/>
      <c r="AAX5" s="268"/>
      <c r="AAY5" s="268"/>
      <c r="AAZ5" s="268"/>
      <c r="ABA5" s="268"/>
      <c r="ABB5" s="268"/>
      <c r="ABC5" s="268"/>
      <c r="ABD5" s="268"/>
      <c r="ABE5" s="268"/>
      <c r="ABF5" s="268"/>
      <c r="ABG5" s="268"/>
      <c r="ABH5" s="268"/>
      <c r="ABI5" s="268"/>
      <c r="ABJ5" s="268"/>
      <c r="ABK5" s="268"/>
      <c r="ABL5" s="268"/>
      <c r="ABM5" s="268"/>
      <c r="ABN5" s="268"/>
      <c r="ABO5" s="268"/>
      <c r="ABP5" s="268"/>
      <c r="ABQ5" s="268"/>
      <c r="ABR5" s="268"/>
      <c r="ABS5" s="268"/>
      <c r="ABT5" s="268"/>
      <c r="ABU5" s="268"/>
      <c r="ABV5" s="268"/>
      <c r="ABW5" s="268"/>
      <c r="ABX5" s="268"/>
      <c r="ABY5" s="268"/>
      <c r="ABZ5" s="268"/>
      <c r="ACA5" s="268"/>
      <c r="ACB5" s="268"/>
      <c r="ACC5" s="268"/>
      <c r="ACD5" s="268"/>
      <c r="ACE5" s="268"/>
      <c r="ACF5" s="268"/>
      <c r="ACG5" s="268"/>
      <c r="ACH5" s="268"/>
      <c r="ACI5" s="268"/>
      <c r="ACJ5" s="268"/>
      <c r="ACK5" s="268"/>
      <c r="ACL5" s="268"/>
      <c r="ACM5" s="268"/>
      <c r="ACN5" s="268"/>
      <c r="ACO5" s="268"/>
      <c r="ACP5" s="268"/>
      <c r="ACQ5" s="268"/>
      <c r="ACR5" s="268"/>
      <c r="ACS5" s="268"/>
      <c r="ACT5" s="268"/>
      <c r="ACU5" s="268"/>
      <c r="ACV5" s="268"/>
      <c r="ACW5" s="268"/>
      <c r="ACX5" s="268"/>
      <c r="ACY5" s="268"/>
      <c r="ACZ5" s="268"/>
      <c r="ADA5" s="268"/>
      <c r="ADB5" s="268"/>
      <c r="ADC5" s="268"/>
      <c r="ADD5" s="268"/>
      <c r="ADE5" s="268"/>
      <c r="ADF5" s="268"/>
      <c r="ADG5" s="268"/>
      <c r="ADH5" s="268"/>
      <c r="ADI5" s="268"/>
      <c r="ADJ5" s="268"/>
      <c r="ADK5" s="268"/>
      <c r="ADL5" s="268"/>
      <c r="ADM5" s="268"/>
      <c r="ADN5" s="268"/>
      <c r="ADO5" s="268"/>
      <c r="ADP5" s="268"/>
      <c r="ADQ5" s="268"/>
      <c r="ADR5" s="268"/>
      <c r="ADS5" s="268"/>
      <c r="ADT5" s="268"/>
      <c r="ADU5" s="268"/>
      <c r="ADV5" s="268"/>
      <c r="ADW5" s="268"/>
      <c r="ADX5" s="268"/>
      <c r="ADY5" s="268"/>
      <c r="ADZ5" s="268"/>
      <c r="AEA5" s="268"/>
      <c r="AEB5" s="268"/>
      <c r="AEC5" s="268"/>
      <c r="AED5" s="268"/>
      <c r="AEE5" s="268"/>
      <c r="AEF5" s="268"/>
      <c r="AEG5" s="268"/>
      <c r="AEH5" s="268"/>
      <c r="AEI5" s="268"/>
      <c r="AEJ5" s="268"/>
      <c r="AEK5" s="268"/>
      <c r="AEL5" s="268"/>
      <c r="AEM5" s="268"/>
      <c r="AEN5" s="268"/>
      <c r="AEO5" s="268"/>
      <c r="AEP5" s="268"/>
      <c r="AEQ5" s="268"/>
      <c r="AER5" s="268"/>
      <c r="AES5" s="268"/>
      <c r="AET5" s="268"/>
      <c r="AEU5" s="268"/>
      <c r="AEV5" s="268"/>
      <c r="AEW5" s="268"/>
      <c r="AEX5" s="268"/>
      <c r="AEY5" s="268"/>
      <c r="AEZ5" s="268"/>
      <c r="AFA5" s="268"/>
      <c r="AFB5" s="268"/>
      <c r="AFC5" s="268"/>
      <c r="AFD5" s="268"/>
      <c r="AFE5" s="268"/>
      <c r="AFF5" s="268"/>
      <c r="AFG5" s="268"/>
      <c r="AFH5" s="268"/>
      <c r="AFI5" s="268"/>
      <c r="AFJ5" s="268"/>
      <c r="AFK5" s="268"/>
      <c r="AFL5" s="268"/>
      <c r="AFM5" s="268"/>
      <c r="AFN5" s="268"/>
      <c r="AFO5" s="268"/>
      <c r="AFP5" s="268"/>
      <c r="AFQ5" s="268"/>
      <c r="AFR5" s="268"/>
      <c r="AFS5" s="268"/>
      <c r="AFT5" s="268"/>
      <c r="AFU5" s="268"/>
      <c r="AFV5" s="268"/>
      <c r="AFW5" s="268"/>
      <c r="AFX5" s="268"/>
      <c r="AFY5" s="268"/>
      <c r="AFZ5" s="268"/>
      <c r="AGA5" s="268"/>
      <c r="AGB5" s="268"/>
      <c r="AGC5" s="268"/>
      <c r="AGD5" s="268"/>
      <c r="AGE5" s="268"/>
      <c r="AGF5" s="268"/>
      <c r="AGG5" s="268"/>
      <c r="AGH5" s="268"/>
      <c r="AGI5" s="268"/>
      <c r="AGJ5" s="268"/>
      <c r="AGK5" s="268"/>
      <c r="AGL5" s="268"/>
      <c r="AGM5" s="268"/>
      <c r="AGN5" s="268"/>
      <c r="AGO5" s="268"/>
      <c r="AGP5" s="268"/>
      <c r="AGQ5" s="268"/>
      <c r="AGR5" s="268"/>
      <c r="AGS5" s="268"/>
      <c r="AGT5" s="268"/>
      <c r="AGU5" s="268"/>
      <c r="AGV5" s="268"/>
      <c r="AGW5" s="268"/>
      <c r="AGX5" s="268"/>
      <c r="AGY5" s="268"/>
      <c r="AGZ5" s="268"/>
      <c r="AHA5" s="268"/>
      <c r="AHB5" s="268"/>
      <c r="AHC5" s="268"/>
      <c r="AHD5" s="268"/>
      <c r="AHE5" s="268"/>
      <c r="AHF5" s="268"/>
      <c r="AHG5" s="268"/>
      <c r="AHH5" s="268"/>
      <c r="AHI5" s="268"/>
      <c r="AHJ5" s="268"/>
      <c r="AHK5" s="268"/>
      <c r="AHL5" s="268"/>
      <c r="AHM5" s="268"/>
      <c r="AHN5" s="268"/>
      <c r="AHO5" s="268"/>
      <c r="AHP5" s="268"/>
      <c r="AHQ5" s="268"/>
      <c r="AHR5" s="268"/>
      <c r="AHS5" s="268"/>
      <c r="AHT5" s="268"/>
      <c r="AHU5" s="268"/>
      <c r="AHV5" s="268"/>
      <c r="AHW5" s="268"/>
      <c r="AHX5" s="268"/>
      <c r="AHY5" s="268"/>
      <c r="AHZ5" s="268"/>
      <c r="AIA5" s="268"/>
      <c r="AIB5" s="268"/>
      <c r="AIC5" s="268"/>
      <c r="AID5" s="268"/>
      <c r="AIE5" s="268"/>
      <c r="AIF5" s="268"/>
      <c r="AIG5" s="268"/>
      <c r="AIH5" s="268"/>
      <c r="AII5" s="268"/>
      <c r="AIJ5" s="268"/>
      <c r="AIK5" s="268"/>
      <c r="AIL5" s="268"/>
      <c r="AIM5" s="268"/>
      <c r="AIN5" s="268"/>
      <c r="AIO5" s="268"/>
      <c r="AIP5" s="268"/>
      <c r="AIQ5" s="268"/>
      <c r="AIR5" s="268"/>
      <c r="AIS5" s="268"/>
      <c r="AIT5" s="268"/>
      <c r="AIU5" s="268"/>
      <c r="AIV5" s="268"/>
      <c r="AIW5" s="268"/>
      <c r="AIX5" s="268"/>
      <c r="AIY5" s="268"/>
      <c r="AIZ5" s="268"/>
      <c r="AJA5" s="268"/>
      <c r="AJB5" s="268"/>
      <c r="AJC5" s="268"/>
      <c r="AJD5" s="268"/>
      <c r="AJE5" s="268"/>
      <c r="AJF5" s="268"/>
      <c r="AJG5" s="268"/>
      <c r="AJH5" s="268"/>
      <c r="AJI5" s="268"/>
      <c r="AJJ5" s="268"/>
      <c r="AJK5" s="268"/>
      <c r="AJL5" s="268"/>
      <c r="AJM5" s="268"/>
      <c r="AJN5" s="268"/>
      <c r="AJO5" s="268"/>
      <c r="AJP5" s="268"/>
      <c r="AJQ5" s="268"/>
      <c r="AJR5" s="268"/>
      <c r="AJS5" s="268"/>
      <c r="AJT5" s="268"/>
      <c r="AJU5" s="268"/>
      <c r="AJV5" s="268"/>
      <c r="AJW5" s="268"/>
      <c r="AJX5" s="268"/>
      <c r="AJY5" s="268"/>
      <c r="AJZ5" s="268"/>
      <c r="AKA5" s="268"/>
      <c r="AKB5" s="268"/>
      <c r="AKC5" s="268"/>
      <c r="AKD5" s="268"/>
      <c r="AKE5" s="268"/>
      <c r="AKF5" s="268"/>
      <c r="AKG5" s="268"/>
      <c r="AKH5" s="268"/>
      <c r="AKI5" s="268"/>
      <c r="AKJ5" s="268"/>
      <c r="AKK5" s="268"/>
      <c r="AKL5" s="268"/>
      <c r="AKM5" s="268"/>
      <c r="AKN5" s="268"/>
      <c r="AKO5" s="268"/>
      <c r="AKP5" s="268"/>
      <c r="AKQ5" s="268"/>
      <c r="AKR5" s="268"/>
      <c r="AKS5" s="268"/>
      <c r="AKT5" s="268"/>
      <c r="AKU5" s="268"/>
      <c r="AKV5" s="268"/>
      <c r="AKW5" s="268"/>
      <c r="AKX5" s="268"/>
      <c r="AKY5" s="268"/>
      <c r="AKZ5" s="268"/>
      <c r="ALA5" s="268"/>
      <c r="ALB5" s="268"/>
      <c r="ALC5" s="268"/>
      <c r="ALD5" s="268"/>
      <c r="ALE5" s="268"/>
      <c r="ALF5" s="268"/>
      <c r="ALG5" s="268"/>
      <c r="ALH5" s="268"/>
      <c r="ALI5" s="268"/>
      <c r="ALJ5" s="268"/>
      <c r="ALK5" s="268"/>
      <c r="ALL5" s="268"/>
      <c r="ALM5" s="268"/>
      <c r="ALN5" s="268"/>
      <c r="ALO5" s="268"/>
      <c r="ALP5" s="268"/>
      <c r="ALQ5" s="268"/>
      <c r="ALR5" s="268"/>
      <c r="ALS5" s="268"/>
      <c r="ALT5" s="268"/>
      <c r="ALU5" s="268"/>
      <c r="ALV5" s="268"/>
      <c r="ALW5" s="268"/>
      <c r="ALX5" s="268"/>
      <c r="ALY5" s="268"/>
      <c r="ALZ5" s="268"/>
      <c r="AMA5" s="268"/>
      <c r="AMB5" s="268"/>
      <c r="AMC5" s="268"/>
      <c r="AMD5" s="268"/>
      <c r="AME5" s="268"/>
      <c r="AMF5" s="268"/>
      <c r="AMG5" s="268"/>
      <c r="AMH5" s="268"/>
      <c r="AMI5" s="268"/>
      <c r="AMJ5" s="268"/>
      <c r="AMK5" s="268"/>
      <c r="AML5" s="268"/>
      <c r="AMM5" s="268"/>
      <c r="AMN5" s="268"/>
      <c r="AMO5" s="268"/>
      <c r="AMP5" s="268"/>
      <c r="AMQ5" s="268"/>
      <c r="AMR5" s="268"/>
      <c r="AMS5" s="268"/>
      <c r="AMT5" s="268"/>
      <c r="AMU5" s="268"/>
      <c r="AMV5" s="268"/>
      <c r="AMW5" s="268"/>
      <c r="AMX5" s="268"/>
      <c r="AMY5" s="268"/>
      <c r="AMZ5" s="268"/>
      <c r="ANA5" s="268"/>
      <c r="ANB5" s="268"/>
      <c r="ANC5" s="268"/>
      <c r="AND5" s="268"/>
      <c r="ANE5" s="268"/>
      <c r="ANF5" s="268"/>
      <c r="ANG5" s="268"/>
      <c r="ANH5" s="268"/>
      <c r="ANI5" s="268"/>
      <c r="ANJ5" s="268"/>
      <c r="ANK5" s="268"/>
      <c r="ANL5" s="268"/>
      <c r="ANM5" s="268"/>
      <c r="ANN5" s="268"/>
      <c r="ANO5" s="268"/>
      <c r="ANP5" s="268"/>
      <c r="ANQ5" s="268"/>
      <c r="ANR5" s="268"/>
      <c r="ANS5" s="268"/>
      <c r="ANT5" s="268"/>
      <c r="ANU5" s="268"/>
      <c r="ANV5" s="268"/>
      <c r="ANW5" s="268"/>
      <c r="ANX5" s="268"/>
      <c r="ANY5" s="268"/>
      <c r="ANZ5" s="268"/>
      <c r="AOA5" s="268"/>
      <c r="AOB5" s="268"/>
      <c r="AOC5" s="268"/>
      <c r="AOD5" s="268"/>
      <c r="AOE5" s="268"/>
      <c r="AOF5" s="268"/>
      <c r="AOG5" s="268"/>
      <c r="AOH5" s="268"/>
      <c r="AOI5" s="268"/>
      <c r="AOJ5" s="268"/>
      <c r="AOK5" s="268"/>
      <c r="AOL5" s="268"/>
      <c r="AOM5" s="268"/>
      <c r="AON5" s="268"/>
      <c r="AOO5" s="268"/>
      <c r="AOP5" s="268"/>
      <c r="AOQ5" s="268"/>
      <c r="AOR5" s="268"/>
      <c r="AOS5" s="268"/>
      <c r="AOT5" s="268"/>
      <c r="AOU5" s="268"/>
      <c r="AOV5" s="268"/>
      <c r="AOW5" s="268"/>
      <c r="AOX5" s="268"/>
      <c r="AOY5" s="268"/>
      <c r="AOZ5" s="268"/>
      <c r="APA5" s="268"/>
      <c r="APB5" s="268"/>
      <c r="APC5" s="268"/>
      <c r="APD5" s="268"/>
      <c r="APE5" s="268"/>
      <c r="APF5" s="268"/>
      <c r="APG5" s="268"/>
      <c r="APH5" s="268"/>
      <c r="API5" s="268"/>
      <c r="APJ5" s="268"/>
      <c r="APK5" s="268"/>
      <c r="APL5" s="268"/>
      <c r="APM5" s="268"/>
      <c r="APN5" s="268"/>
      <c r="APO5" s="268"/>
      <c r="APP5" s="268"/>
      <c r="APQ5" s="268"/>
      <c r="APR5" s="268"/>
      <c r="APS5" s="268"/>
      <c r="APT5" s="268"/>
      <c r="APU5" s="268"/>
      <c r="APV5" s="268"/>
      <c r="APW5" s="268"/>
      <c r="APX5" s="268"/>
      <c r="APY5" s="268"/>
      <c r="APZ5" s="268"/>
      <c r="AQA5" s="268"/>
      <c r="AQB5" s="268"/>
      <c r="AQC5" s="268"/>
      <c r="AQD5" s="268"/>
      <c r="AQE5" s="268"/>
      <c r="AQF5" s="268"/>
      <c r="AQG5" s="268"/>
      <c r="AQH5" s="268"/>
      <c r="AQI5" s="268"/>
      <c r="AQJ5" s="268"/>
      <c r="AQK5" s="268"/>
      <c r="AQL5" s="268"/>
      <c r="AQM5" s="268"/>
      <c r="AQN5" s="268"/>
      <c r="AQO5" s="268"/>
      <c r="AQP5" s="268"/>
      <c r="AQQ5" s="268"/>
      <c r="AQR5" s="268"/>
      <c r="AQS5" s="268"/>
      <c r="AQT5" s="268"/>
      <c r="AQU5" s="268"/>
      <c r="AQV5" s="268"/>
      <c r="AQW5" s="268"/>
      <c r="AQX5" s="268"/>
      <c r="AQY5" s="268"/>
      <c r="AQZ5" s="268"/>
      <c r="ARA5" s="268"/>
      <c r="ARB5" s="268"/>
      <c r="ARC5" s="268"/>
      <c r="ARD5" s="268"/>
      <c r="ARE5" s="268"/>
      <c r="ARF5" s="268"/>
      <c r="ARG5" s="268"/>
      <c r="ARH5" s="268"/>
      <c r="ARI5" s="268"/>
      <c r="ARJ5" s="268"/>
      <c r="ARK5" s="268"/>
      <c r="ARL5" s="268"/>
      <c r="ARM5" s="268"/>
      <c r="ARN5" s="268"/>
      <c r="ARO5" s="268"/>
      <c r="ARP5" s="268"/>
      <c r="ARQ5" s="268"/>
      <c r="ARR5" s="268"/>
      <c r="ARS5" s="268"/>
      <c r="ART5" s="268"/>
      <c r="ARU5" s="268"/>
      <c r="ARV5" s="268"/>
      <c r="ARW5" s="268"/>
      <c r="ARX5" s="268"/>
      <c r="ARY5" s="268"/>
      <c r="ARZ5" s="268"/>
      <c r="ASA5" s="268"/>
      <c r="ASB5" s="268"/>
      <c r="ASC5" s="268"/>
      <c r="ASD5" s="268"/>
      <c r="ASE5" s="268"/>
      <c r="ASF5" s="268"/>
      <c r="ASG5" s="268"/>
      <c r="ASH5" s="268"/>
      <c r="ASI5" s="268"/>
      <c r="ASJ5" s="268"/>
      <c r="ASK5" s="268"/>
      <c r="ASL5" s="268"/>
      <c r="ASM5" s="268"/>
      <c r="ASN5" s="268"/>
      <c r="ASO5" s="268"/>
      <c r="ASP5" s="268"/>
      <c r="ASQ5" s="268"/>
      <c r="ASR5" s="268"/>
      <c r="ASS5" s="268"/>
      <c r="AST5" s="268"/>
      <c r="ASU5" s="268"/>
      <c r="ASV5" s="268"/>
      <c r="ASW5" s="268"/>
      <c r="ASX5" s="268"/>
      <c r="ASY5" s="268"/>
      <c r="ASZ5" s="268"/>
      <c r="ATA5" s="268"/>
      <c r="ATB5" s="268"/>
      <c r="ATC5" s="268"/>
      <c r="ATD5" s="268"/>
      <c r="ATE5" s="268"/>
      <c r="ATF5" s="268"/>
      <c r="ATG5" s="268"/>
      <c r="ATH5" s="268"/>
      <c r="ATI5" s="268"/>
      <c r="ATJ5" s="268"/>
      <c r="ATK5" s="268"/>
      <c r="ATL5" s="268"/>
      <c r="ATM5" s="268"/>
      <c r="ATN5" s="268"/>
      <c r="ATO5" s="268"/>
      <c r="ATP5" s="268"/>
      <c r="ATQ5" s="268"/>
      <c r="ATR5" s="268"/>
      <c r="ATS5" s="268"/>
      <c r="ATT5" s="268"/>
      <c r="ATU5" s="268"/>
      <c r="ATV5" s="268"/>
      <c r="ATW5" s="268"/>
      <c r="ATX5" s="268"/>
      <c r="ATY5" s="268"/>
      <c r="ATZ5" s="268"/>
      <c r="AUA5" s="268"/>
      <c r="AUB5" s="268"/>
      <c r="AUC5" s="268"/>
      <c r="AUD5" s="268"/>
      <c r="AUE5" s="268"/>
      <c r="AUF5" s="268"/>
      <c r="AUG5" s="268"/>
      <c r="AUH5" s="268"/>
      <c r="AUI5" s="268"/>
      <c r="AUJ5" s="268"/>
      <c r="AUK5" s="268"/>
      <c r="AUL5" s="268"/>
      <c r="AUM5" s="268"/>
      <c r="AUN5" s="268"/>
      <c r="AUO5" s="268"/>
      <c r="AUP5" s="268"/>
      <c r="AUQ5" s="268"/>
      <c r="AUR5" s="268"/>
      <c r="AUS5" s="268"/>
      <c r="AUT5" s="268"/>
      <c r="AUU5" s="268"/>
      <c r="AUV5" s="268"/>
      <c r="AUW5" s="268"/>
      <c r="AUX5" s="268"/>
      <c r="AUY5" s="268"/>
      <c r="AUZ5" s="268"/>
      <c r="AVA5" s="268"/>
      <c r="AVB5" s="268"/>
      <c r="AVC5" s="268"/>
      <c r="AVD5" s="268"/>
      <c r="AVE5" s="268"/>
      <c r="AVF5" s="268"/>
      <c r="AVG5" s="268"/>
      <c r="AVH5" s="268"/>
      <c r="AVI5" s="268"/>
      <c r="AVJ5" s="268"/>
      <c r="AVK5" s="268"/>
      <c r="AVL5" s="268"/>
      <c r="AVM5" s="268"/>
      <c r="AVN5" s="268"/>
      <c r="AVO5" s="268"/>
      <c r="AVP5" s="268"/>
      <c r="AVQ5" s="268"/>
      <c r="AVR5" s="268"/>
      <c r="AVS5" s="268"/>
      <c r="AVT5" s="268"/>
      <c r="AVU5" s="268"/>
      <c r="AVV5" s="268"/>
      <c r="AVW5" s="268"/>
      <c r="AVX5" s="268"/>
      <c r="AVY5" s="268"/>
      <c r="AVZ5" s="268"/>
      <c r="AWA5" s="268"/>
      <c r="AWB5" s="268"/>
      <c r="AWC5" s="268"/>
      <c r="AWD5" s="268"/>
      <c r="AWE5" s="268"/>
      <c r="AWF5" s="268"/>
      <c r="AWG5" s="268"/>
      <c r="AWH5" s="268"/>
      <c r="AWI5" s="268"/>
      <c r="AWJ5" s="268"/>
      <c r="AWK5" s="268"/>
      <c r="AWL5" s="268"/>
      <c r="AWM5" s="268"/>
      <c r="AWN5" s="268"/>
      <c r="AWO5" s="268"/>
      <c r="AWP5" s="268"/>
      <c r="AWQ5" s="268"/>
      <c r="AWR5" s="268"/>
      <c r="AWS5" s="268"/>
      <c r="AWT5" s="268"/>
      <c r="AWU5" s="268"/>
      <c r="AWV5" s="268"/>
      <c r="AWW5" s="268"/>
      <c r="AWX5" s="268"/>
      <c r="AWY5" s="268"/>
      <c r="AWZ5" s="268"/>
      <c r="AXA5" s="268"/>
      <c r="AXB5" s="268"/>
      <c r="AXC5" s="268"/>
      <c r="AXD5" s="268"/>
      <c r="AXE5" s="268"/>
      <c r="AXF5" s="268"/>
      <c r="AXG5" s="268"/>
      <c r="AXH5" s="268"/>
      <c r="AXI5" s="268"/>
      <c r="AXJ5" s="268"/>
      <c r="AXK5" s="268"/>
      <c r="AXL5" s="268"/>
      <c r="AXM5" s="268"/>
      <c r="AXN5" s="268"/>
      <c r="AXO5" s="268"/>
      <c r="AXP5" s="268"/>
      <c r="AXQ5" s="268"/>
      <c r="AXR5" s="268"/>
      <c r="AXS5" s="268"/>
      <c r="AXT5" s="268"/>
      <c r="AXU5" s="268"/>
      <c r="AXV5" s="268"/>
      <c r="AXW5" s="268"/>
      <c r="AXX5" s="268"/>
      <c r="AXY5" s="268"/>
      <c r="AXZ5" s="268"/>
      <c r="AYA5" s="268"/>
      <c r="AYB5" s="268"/>
      <c r="AYC5" s="268"/>
      <c r="AYD5" s="268"/>
      <c r="AYE5" s="268"/>
      <c r="AYF5" s="268"/>
      <c r="AYG5" s="268"/>
      <c r="AYH5" s="268"/>
      <c r="AYI5" s="268"/>
      <c r="AYJ5" s="268"/>
      <c r="AYK5" s="268"/>
      <c r="AYL5" s="268"/>
      <c r="AYM5" s="268"/>
      <c r="AYN5" s="268"/>
      <c r="AYO5" s="268"/>
      <c r="AYP5" s="268"/>
      <c r="AYQ5" s="268"/>
      <c r="AYR5" s="268"/>
      <c r="AYS5" s="268"/>
      <c r="AYT5" s="268"/>
      <c r="AYU5" s="268"/>
      <c r="AYV5" s="268"/>
      <c r="AYW5" s="268"/>
      <c r="AYX5" s="268"/>
      <c r="AYY5" s="268"/>
      <c r="AYZ5" s="268"/>
      <c r="AZA5" s="268"/>
      <c r="AZB5" s="268"/>
      <c r="AZC5" s="268"/>
      <c r="AZD5" s="268"/>
      <c r="AZE5" s="268"/>
      <c r="AZF5" s="268"/>
      <c r="AZG5" s="268"/>
      <c r="AZH5" s="268"/>
      <c r="AZI5" s="268"/>
      <c r="AZJ5" s="268"/>
      <c r="AZK5" s="268"/>
      <c r="AZL5" s="268"/>
      <c r="AZM5" s="268"/>
      <c r="AZN5" s="268"/>
      <c r="AZO5" s="268"/>
      <c r="AZP5" s="268"/>
      <c r="AZQ5" s="268"/>
      <c r="AZR5" s="268"/>
      <c r="AZS5" s="268"/>
      <c r="AZT5" s="268"/>
      <c r="AZU5" s="268"/>
      <c r="AZV5" s="268"/>
      <c r="AZW5" s="268"/>
      <c r="AZX5" s="268"/>
      <c r="AZY5" s="268"/>
      <c r="AZZ5" s="268"/>
      <c r="BAA5" s="268"/>
      <c r="BAB5" s="268"/>
      <c r="BAC5" s="268"/>
      <c r="BAD5" s="268"/>
      <c r="BAE5" s="268"/>
      <c r="BAF5" s="268"/>
      <c r="BAG5" s="268"/>
      <c r="BAH5" s="268"/>
      <c r="BAI5" s="268"/>
      <c r="BAJ5" s="268"/>
      <c r="BAK5" s="268"/>
      <c r="BAL5" s="268"/>
      <c r="BAM5" s="268"/>
      <c r="BAN5" s="268"/>
      <c r="BAO5" s="268"/>
      <c r="BAP5" s="268"/>
      <c r="BAQ5" s="268"/>
      <c r="BAR5" s="268"/>
      <c r="BAS5" s="268"/>
      <c r="BAT5" s="268"/>
      <c r="BAU5" s="268"/>
      <c r="BAV5" s="268"/>
      <c r="BAW5" s="268"/>
      <c r="BAX5" s="268"/>
      <c r="BAY5" s="268"/>
      <c r="BAZ5" s="268"/>
      <c r="BBA5" s="268"/>
      <c r="BBB5" s="268"/>
      <c r="BBC5" s="268"/>
      <c r="BBD5" s="268"/>
      <c r="BBE5" s="268"/>
      <c r="BBF5" s="268"/>
      <c r="BBG5" s="268"/>
      <c r="BBH5" s="268"/>
      <c r="BBI5" s="268"/>
      <c r="BBJ5" s="268"/>
      <c r="BBK5" s="268"/>
      <c r="BBL5" s="268"/>
      <c r="BBM5" s="268"/>
      <c r="BBN5" s="268"/>
      <c r="BBO5" s="268"/>
      <c r="BBP5" s="268"/>
      <c r="BBQ5" s="268"/>
      <c r="BBR5" s="268"/>
      <c r="BBS5" s="268"/>
      <c r="BBT5" s="268"/>
      <c r="BBU5" s="268"/>
      <c r="BBV5" s="268"/>
      <c r="BBW5" s="268"/>
      <c r="BBX5" s="268"/>
      <c r="BBY5" s="268"/>
      <c r="BBZ5" s="268"/>
      <c r="BCA5" s="268"/>
      <c r="BCB5" s="268"/>
      <c r="BCC5" s="268"/>
      <c r="BCD5" s="268"/>
      <c r="BCE5" s="268"/>
      <c r="BCF5" s="268"/>
      <c r="BCG5" s="268"/>
      <c r="BCH5" s="268"/>
      <c r="BCI5" s="268"/>
      <c r="BCJ5" s="268"/>
      <c r="BCK5" s="268"/>
      <c r="BCL5" s="268"/>
      <c r="BCM5" s="268"/>
      <c r="BCN5" s="268"/>
      <c r="BCO5" s="268"/>
      <c r="BCP5" s="268"/>
      <c r="BCQ5" s="268"/>
      <c r="BCR5" s="268"/>
      <c r="BCS5" s="268"/>
      <c r="BCT5" s="268"/>
      <c r="BCU5" s="268"/>
      <c r="BCV5" s="268"/>
      <c r="BCW5" s="268"/>
      <c r="BCX5" s="268"/>
      <c r="BCY5" s="268"/>
      <c r="BCZ5" s="268"/>
      <c r="BDA5" s="268"/>
      <c r="BDB5" s="268"/>
      <c r="BDC5" s="268"/>
      <c r="BDD5" s="268"/>
      <c r="BDE5" s="268"/>
      <c r="BDF5" s="268"/>
      <c r="BDG5" s="268"/>
      <c r="BDH5" s="268"/>
      <c r="BDI5" s="268"/>
      <c r="BDJ5" s="268"/>
      <c r="BDK5" s="268"/>
      <c r="BDL5" s="268"/>
      <c r="BDM5" s="268"/>
      <c r="BDN5" s="268"/>
      <c r="BDO5" s="268"/>
      <c r="BDP5" s="268"/>
      <c r="BDQ5" s="268"/>
      <c r="BDR5" s="268"/>
      <c r="BDS5" s="268"/>
      <c r="BDT5" s="268"/>
      <c r="BDU5" s="268"/>
      <c r="BDV5" s="268"/>
      <c r="BDW5" s="268"/>
      <c r="BDX5" s="268"/>
      <c r="BDY5" s="268"/>
      <c r="BDZ5" s="268"/>
      <c r="BEA5" s="268"/>
      <c r="BEB5" s="268"/>
      <c r="BEC5" s="268"/>
      <c r="BED5" s="268"/>
      <c r="BEE5" s="268"/>
      <c r="BEF5" s="268"/>
      <c r="BEG5" s="268"/>
      <c r="BEH5" s="268"/>
      <c r="BEI5" s="268"/>
      <c r="BEJ5" s="268"/>
      <c r="BEK5" s="268"/>
      <c r="BEL5" s="268"/>
      <c r="BEM5" s="268"/>
      <c r="BEN5" s="268"/>
      <c r="BEO5" s="268"/>
      <c r="BEP5" s="268"/>
      <c r="BEQ5" s="268"/>
      <c r="BER5" s="268"/>
      <c r="BES5" s="268"/>
      <c r="BET5" s="268"/>
      <c r="BEU5" s="268"/>
      <c r="BEV5" s="268"/>
      <c r="BEW5" s="268"/>
      <c r="BEX5" s="268"/>
      <c r="BEY5" s="268"/>
      <c r="BEZ5" s="268"/>
      <c r="BFA5" s="268"/>
      <c r="BFB5" s="268"/>
      <c r="BFC5" s="268"/>
      <c r="BFD5" s="268"/>
      <c r="BFE5" s="268"/>
      <c r="BFF5" s="268"/>
      <c r="BFG5" s="268"/>
      <c r="BFH5" s="268"/>
      <c r="BFI5" s="268"/>
      <c r="BFJ5" s="268"/>
      <c r="BFK5" s="268"/>
      <c r="BFL5" s="268"/>
      <c r="BFM5" s="268"/>
      <c r="BFN5" s="268"/>
      <c r="BFO5" s="268"/>
      <c r="BFP5" s="268"/>
      <c r="BFQ5" s="268"/>
      <c r="BFR5" s="268"/>
      <c r="BFS5" s="268"/>
      <c r="BFT5" s="268"/>
      <c r="BFU5" s="268"/>
      <c r="BFV5" s="268"/>
      <c r="BFW5" s="268"/>
      <c r="BFX5" s="268"/>
      <c r="BFY5" s="268"/>
      <c r="BFZ5" s="268"/>
      <c r="BGA5" s="268"/>
      <c r="BGB5" s="268"/>
      <c r="BGC5" s="268"/>
      <c r="BGD5" s="268"/>
      <c r="BGE5" s="268"/>
      <c r="BGF5" s="268"/>
      <c r="BGG5" s="268"/>
      <c r="BGH5" s="268"/>
      <c r="BGI5" s="268"/>
      <c r="BGJ5" s="268"/>
      <c r="BGK5" s="268"/>
      <c r="BGL5" s="268"/>
      <c r="BGM5" s="268"/>
      <c r="BGN5" s="268"/>
      <c r="BGO5" s="268"/>
      <c r="BGP5" s="268"/>
      <c r="BGQ5" s="268"/>
      <c r="BGR5" s="268"/>
      <c r="BGS5" s="268"/>
      <c r="BGT5" s="268"/>
      <c r="BGU5" s="268"/>
      <c r="BGV5" s="268"/>
      <c r="BGW5" s="268"/>
      <c r="BGX5" s="268"/>
      <c r="BGY5" s="268"/>
      <c r="BGZ5" s="268"/>
      <c r="BHA5" s="268"/>
      <c r="BHB5" s="268"/>
      <c r="BHC5" s="268"/>
      <c r="BHD5" s="268"/>
      <c r="BHE5" s="268"/>
      <c r="BHF5" s="268"/>
      <c r="BHG5" s="268"/>
      <c r="BHH5" s="268"/>
      <c r="BHI5" s="268"/>
      <c r="BHJ5" s="268"/>
      <c r="BHK5" s="268"/>
      <c r="BHL5" s="268"/>
      <c r="BHM5" s="268"/>
      <c r="BHN5" s="268"/>
      <c r="BHO5" s="268"/>
      <c r="BHP5" s="268"/>
      <c r="BHQ5" s="268"/>
      <c r="BHR5" s="268"/>
      <c r="BHS5" s="268"/>
      <c r="BHT5" s="268"/>
      <c r="BHU5" s="268"/>
      <c r="BHV5" s="268"/>
      <c r="BHW5" s="268"/>
      <c r="BHX5" s="268"/>
      <c r="BHY5" s="268"/>
      <c r="BHZ5" s="268"/>
      <c r="BIA5" s="268"/>
      <c r="BIB5" s="268"/>
      <c r="BIC5" s="268"/>
      <c r="BID5" s="268"/>
      <c r="BIE5" s="268"/>
      <c r="BIF5" s="268"/>
      <c r="BIG5" s="268"/>
      <c r="BIH5" s="268"/>
      <c r="BII5" s="268"/>
      <c r="BIJ5" s="268"/>
      <c r="BIK5" s="268"/>
      <c r="BIL5" s="268"/>
      <c r="BIM5" s="268"/>
      <c r="BIN5" s="268"/>
      <c r="BIO5" s="268"/>
      <c r="BIP5" s="268"/>
      <c r="BIQ5" s="268"/>
      <c r="BIR5" s="268"/>
      <c r="BIS5" s="268"/>
      <c r="BIT5" s="268"/>
      <c r="BIU5" s="268"/>
      <c r="BIV5" s="268"/>
      <c r="BIW5" s="268"/>
      <c r="BIX5" s="268"/>
      <c r="BIY5" s="268"/>
      <c r="BIZ5" s="268"/>
      <c r="BJA5" s="268"/>
      <c r="BJB5" s="268"/>
      <c r="BJC5" s="268"/>
      <c r="BJD5" s="268"/>
      <c r="BJE5" s="268"/>
      <c r="BJF5" s="268"/>
      <c r="BJG5" s="268"/>
      <c r="BJH5" s="268"/>
      <c r="BJI5" s="268"/>
      <c r="BJJ5" s="268"/>
      <c r="BJK5" s="268"/>
      <c r="BJL5" s="268"/>
      <c r="BJM5" s="268"/>
      <c r="BJN5" s="268"/>
      <c r="BJO5" s="268"/>
      <c r="BJP5" s="268"/>
      <c r="BJQ5" s="268"/>
      <c r="BJR5" s="268"/>
      <c r="BJS5" s="268"/>
      <c r="BJT5" s="268"/>
      <c r="BJU5" s="268"/>
      <c r="BJV5" s="268"/>
      <c r="BJW5" s="268"/>
      <c r="BJX5" s="268"/>
      <c r="BJY5" s="268"/>
      <c r="BJZ5" s="268"/>
      <c r="BKA5" s="268"/>
      <c r="BKB5" s="268"/>
      <c r="BKC5" s="268"/>
      <c r="BKD5" s="268"/>
      <c r="BKE5" s="268"/>
      <c r="BKF5" s="268"/>
      <c r="BKG5" s="268"/>
      <c r="BKH5" s="268"/>
      <c r="BKI5" s="268"/>
      <c r="BKJ5" s="268"/>
      <c r="BKK5" s="268"/>
      <c r="BKL5" s="268"/>
      <c r="BKM5" s="268"/>
      <c r="BKN5" s="268"/>
      <c r="BKO5" s="268"/>
      <c r="BKP5" s="268"/>
      <c r="BKQ5" s="268"/>
      <c r="BKR5" s="268"/>
      <c r="BKS5" s="268"/>
      <c r="BKT5" s="268"/>
      <c r="BKU5" s="268"/>
      <c r="BKV5" s="268"/>
      <c r="BKW5" s="268"/>
      <c r="BKX5" s="268"/>
      <c r="BKY5" s="268"/>
      <c r="BKZ5" s="268"/>
      <c r="BLA5" s="268"/>
      <c r="BLB5" s="268"/>
      <c r="BLC5" s="268"/>
      <c r="BLD5" s="268"/>
      <c r="BLE5" s="268"/>
      <c r="BLF5" s="268"/>
      <c r="BLG5" s="268"/>
      <c r="BLH5" s="268"/>
      <c r="BLI5" s="268"/>
      <c r="BLJ5" s="268"/>
      <c r="BLK5" s="268"/>
      <c r="BLL5" s="268"/>
      <c r="BLM5" s="268"/>
      <c r="BLN5" s="268"/>
      <c r="BLO5" s="268"/>
      <c r="BLP5" s="268"/>
      <c r="BLQ5" s="268"/>
      <c r="BLR5" s="268"/>
      <c r="BLS5" s="268"/>
      <c r="BLT5" s="268"/>
      <c r="BLU5" s="268"/>
      <c r="BLV5" s="268"/>
      <c r="BLW5" s="268"/>
      <c r="BLX5" s="268"/>
      <c r="BLY5" s="268"/>
      <c r="BLZ5" s="268"/>
      <c r="BMA5" s="268"/>
      <c r="BMB5" s="268"/>
      <c r="BMC5" s="268"/>
      <c r="BMD5" s="268"/>
      <c r="BME5" s="268"/>
      <c r="BMF5" s="268"/>
      <c r="BMG5" s="268"/>
      <c r="BMH5" s="268"/>
      <c r="BMI5" s="268"/>
      <c r="BMJ5" s="268"/>
      <c r="BMK5" s="268"/>
      <c r="BML5" s="268"/>
      <c r="BMM5" s="268"/>
      <c r="BMN5" s="268"/>
      <c r="BMO5" s="268"/>
      <c r="BMP5" s="268"/>
      <c r="BMQ5" s="268"/>
      <c r="BMR5" s="268"/>
      <c r="BMS5" s="268"/>
      <c r="BMT5" s="268"/>
      <c r="BMU5" s="268"/>
      <c r="BMV5" s="268"/>
      <c r="BMW5" s="268"/>
      <c r="BMX5" s="268"/>
      <c r="BMY5" s="268"/>
      <c r="BMZ5" s="268"/>
      <c r="BNA5" s="268"/>
      <c r="BNB5" s="268"/>
      <c r="BNC5" s="268"/>
      <c r="BND5" s="268"/>
      <c r="BNE5" s="268"/>
      <c r="BNF5" s="268"/>
      <c r="BNG5" s="268"/>
      <c r="BNH5" s="268"/>
      <c r="BNI5" s="268"/>
      <c r="BNJ5" s="268"/>
      <c r="BNK5" s="268"/>
      <c r="BNL5" s="268"/>
      <c r="BNM5" s="268"/>
      <c r="BNN5" s="268"/>
      <c r="BNO5" s="268"/>
      <c r="BNP5" s="268"/>
      <c r="BNQ5" s="268"/>
      <c r="BNR5" s="268"/>
      <c r="BNS5" s="268"/>
      <c r="BNT5" s="268"/>
      <c r="BNU5" s="268"/>
      <c r="BNV5" s="268"/>
      <c r="BNW5" s="268"/>
      <c r="BNX5" s="268"/>
      <c r="BNY5" s="268"/>
      <c r="BNZ5" s="268"/>
      <c r="BOA5" s="268"/>
      <c r="BOB5" s="268"/>
      <c r="BOC5" s="268"/>
      <c r="BOD5" s="268"/>
      <c r="BOE5" s="268"/>
      <c r="BOF5" s="268"/>
      <c r="BOG5" s="268"/>
      <c r="BOH5" s="268"/>
      <c r="BOI5" s="268"/>
      <c r="BOJ5" s="268"/>
      <c r="BOK5" s="268"/>
      <c r="BOL5" s="268"/>
      <c r="BOM5" s="268"/>
      <c r="BON5" s="268"/>
      <c r="BOO5" s="268"/>
      <c r="BOP5" s="268"/>
      <c r="BOQ5" s="268"/>
      <c r="BOR5" s="268"/>
      <c r="BOS5" s="268"/>
      <c r="BOT5" s="268"/>
      <c r="BOU5" s="268"/>
      <c r="BOV5" s="268"/>
      <c r="BOW5" s="268"/>
      <c r="BOX5" s="268"/>
      <c r="BOY5" s="268"/>
      <c r="BOZ5" s="268"/>
      <c r="BPA5" s="268"/>
      <c r="BPB5" s="268"/>
      <c r="BPC5" s="268"/>
      <c r="BPD5" s="268"/>
      <c r="BPE5" s="268"/>
      <c r="BPF5" s="268"/>
      <c r="BPG5" s="268"/>
      <c r="BPH5" s="268"/>
      <c r="BPI5" s="268"/>
      <c r="BPJ5" s="268"/>
      <c r="BPK5" s="268"/>
      <c r="BPL5" s="268"/>
      <c r="BPM5" s="268"/>
      <c r="BPN5" s="268"/>
      <c r="BPO5" s="268"/>
      <c r="BPP5" s="268"/>
      <c r="BPQ5" s="268"/>
      <c r="BPR5" s="268"/>
      <c r="BPS5" s="268"/>
      <c r="BPT5" s="268"/>
      <c r="BPU5" s="268"/>
      <c r="BPV5" s="268"/>
      <c r="BPW5" s="268"/>
      <c r="BPX5" s="268"/>
      <c r="BPY5" s="268"/>
      <c r="BPZ5" s="268"/>
      <c r="BQA5" s="268"/>
      <c r="BQB5" s="268"/>
      <c r="BQC5" s="268"/>
      <c r="BQD5" s="268"/>
      <c r="BQE5" s="268"/>
      <c r="BQF5" s="268"/>
      <c r="BQG5" s="268"/>
      <c r="BQH5" s="268"/>
      <c r="BQI5" s="268"/>
      <c r="BQJ5" s="268"/>
      <c r="BQK5" s="268"/>
      <c r="BQL5" s="268"/>
      <c r="BQM5" s="268"/>
      <c r="BQN5" s="268"/>
      <c r="BQO5" s="268"/>
      <c r="BQP5" s="268"/>
      <c r="BQQ5" s="268"/>
      <c r="BQR5" s="268"/>
      <c r="BQS5" s="268"/>
      <c r="BQT5" s="268"/>
      <c r="BQU5" s="268"/>
      <c r="BQV5" s="268"/>
      <c r="BQW5" s="268"/>
      <c r="BQX5" s="268"/>
      <c r="BQY5" s="268"/>
      <c r="BQZ5" s="268"/>
      <c r="BRA5" s="268"/>
      <c r="BRB5" s="268"/>
      <c r="BRC5" s="268"/>
      <c r="BRD5" s="268"/>
      <c r="BRE5" s="268"/>
      <c r="BRF5" s="268"/>
      <c r="BRG5" s="268"/>
      <c r="BRH5" s="268"/>
      <c r="BRI5" s="268"/>
      <c r="BRJ5" s="268"/>
      <c r="BRK5" s="268"/>
      <c r="BRL5" s="268"/>
      <c r="BRM5" s="268"/>
      <c r="BRN5" s="268"/>
      <c r="BRO5" s="268"/>
      <c r="BRP5" s="268"/>
      <c r="BRQ5" s="268"/>
      <c r="BRR5" s="268"/>
      <c r="BRS5" s="268"/>
      <c r="BRT5" s="268"/>
      <c r="BRU5" s="268"/>
      <c r="BRV5" s="268"/>
      <c r="BRW5" s="268"/>
      <c r="BRX5" s="268"/>
      <c r="BRY5" s="268"/>
      <c r="BRZ5" s="268"/>
      <c r="BSA5" s="268"/>
      <c r="BSB5" s="268"/>
      <c r="BSC5" s="268"/>
      <c r="BSD5" s="268"/>
      <c r="BSE5" s="268"/>
      <c r="BSF5" s="268"/>
      <c r="BSG5" s="268"/>
      <c r="BSH5" s="268"/>
      <c r="BSI5" s="268"/>
      <c r="BSJ5" s="268"/>
      <c r="BSK5" s="268"/>
      <c r="BSL5" s="268"/>
      <c r="BSM5" s="268"/>
      <c r="BSN5" s="268"/>
      <c r="BSO5" s="268"/>
      <c r="BSP5" s="268"/>
      <c r="BSQ5" s="268"/>
      <c r="BSR5" s="268"/>
      <c r="BSS5" s="268"/>
      <c r="BST5" s="268"/>
      <c r="BSU5" s="268"/>
      <c r="BSV5" s="268"/>
      <c r="BSW5" s="268"/>
      <c r="BSX5" s="268"/>
      <c r="BSY5" s="268"/>
      <c r="BSZ5" s="268"/>
      <c r="BTA5" s="268"/>
      <c r="BTB5" s="268"/>
      <c r="BTC5" s="268"/>
      <c r="BTD5" s="268"/>
      <c r="BTE5" s="268"/>
      <c r="BTF5" s="268"/>
      <c r="BTG5" s="268"/>
      <c r="BTH5" s="268"/>
      <c r="BTI5" s="268"/>
      <c r="BTJ5" s="268"/>
      <c r="BTK5" s="268"/>
      <c r="BTL5" s="268"/>
      <c r="BTM5" s="268"/>
      <c r="BTN5" s="268"/>
      <c r="BTO5" s="268"/>
      <c r="BTP5" s="268"/>
      <c r="BTQ5" s="268"/>
      <c r="BTR5" s="268"/>
      <c r="BTS5" s="268"/>
      <c r="BTT5" s="268"/>
      <c r="BTU5" s="268"/>
      <c r="BTV5" s="268"/>
      <c r="BTW5" s="268"/>
      <c r="BTX5" s="268"/>
      <c r="BTY5" s="268"/>
      <c r="BTZ5" s="268"/>
      <c r="BUA5" s="268"/>
      <c r="BUB5" s="268"/>
      <c r="BUC5" s="268"/>
      <c r="BUD5" s="268"/>
      <c r="BUE5" s="268"/>
      <c r="BUF5" s="268"/>
      <c r="BUG5" s="268"/>
      <c r="BUH5" s="268"/>
      <c r="BUI5" s="268"/>
      <c r="BUJ5" s="268"/>
      <c r="BUK5" s="268"/>
      <c r="BUL5" s="268"/>
      <c r="BUM5" s="268"/>
      <c r="BUN5" s="268"/>
      <c r="BUO5" s="268"/>
      <c r="BUP5" s="268"/>
      <c r="BUQ5" s="268"/>
      <c r="BUR5" s="268"/>
      <c r="BUS5" s="268"/>
      <c r="BUT5" s="268"/>
      <c r="BUU5" s="268"/>
      <c r="BUV5" s="268"/>
      <c r="BUW5" s="268"/>
      <c r="BUX5" s="268"/>
      <c r="BUY5" s="268"/>
      <c r="BUZ5" s="268"/>
      <c r="BVA5" s="268"/>
      <c r="BVB5" s="268"/>
      <c r="BVC5" s="268"/>
      <c r="BVD5" s="268"/>
      <c r="BVE5" s="268"/>
      <c r="BVF5" s="268"/>
      <c r="BVG5" s="268"/>
      <c r="BVH5" s="268"/>
      <c r="BVI5" s="268"/>
      <c r="BVJ5" s="268"/>
      <c r="BVK5" s="268"/>
      <c r="BVL5" s="268"/>
      <c r="BVM5" s="268"/>
      <c r="BVN5" s="268"/>
      <c r="BVO5" s="268"/>
      <c r="BVP5" s="268"/>
      <c r="BVQ5" s="268"/>
      <c r="BVR5" s="268"/>
      <c r="BVS5" s="268"/>
      <c r="BVT5" s="268"/>
      <c r="BVU5" s="268"/>
      <c r="BVV5" s="268"/>
      <c r="BVW5" s="268"/>
      <c r="BVX5" s="268"/>
      <c r="BVY5" s="268"/>
      <c r="BVZ5" s="268"/>
      <c r="BWA5" s="268"/>
      <c r="BWB5" s="268"/>
      <c r="BWC5" s="268"/>
      <c r="BWD5" s="268"/>
      <c r="BWE5" s="268"/>
      <c r="BWF5" s="268"/>
      <c r="BWG5" s="268"/>
      <c r="BWH5" s="268"/>
      <c r="BWI5" s="268"/>
      <c r="BWJ5" s="268"/>
      <c r="BWK5" s="268"/>
      <c r="BWL5" s="268"/>
      <c r="BWM5" s="268"/>
      <c r="BWN5" s="268"/>
      <c r="BWO5" s="268"/>
      <c r="BWP5" s="268"/>
      <c r="BWQ5" s="268"/>
      <c r="BWR5" s="268"/>
      <c r="BWS5" s="268"/>
      <c r="BWT5" s="268"/>
      <c r="BWU5" s="268"/>
      <c r="BWV5" s="268"/>
      <c r="BWW5" s="268"/>
      <c r="BWX5" s="268"/>
      <c r="BWY5" s="268"/>
      <c r="BWZ5" s="268"/>
      <c r="BXA5" s="268"/>
      <c r="BXB5" s="268"/>
      <c r="BXC5" s="268"/>
      <c r="BXD5" s="268"/>
      <c r="BXE5" s="268"/>
      <c r="BXF5" s="268"/>
      <c r="BXG5" s="268"/>
      <c r="BXH5" s="268"/>
      <c r="BXI5" s="268"/>
      <c r="BXJ5" s="268"/>
      <c r="BXK5" s="268"/>
      <c r="BXL5" s="268"/>
      <c r="BXM5" s="268"/>
      <c r="BXN5" s="268"/>
      <c r="BXO5" s="268"/>
      <c r="BXP5" s="268"/>
      <c r="BXQ5" s="268"/>
      <c r="BXR5" s="268"/>
      <c r="BXS5" s="268"/>
      <c r="BXT5" s="268"/>
      <c r="BXU5" s="268"/>
      <c r="BXV5" s="268"/>
      <c r="BXW5" s="268"/>
      <c r="BXX5" s="268"/>
      <c r="BXY5" s="268"/>
      <c r="BXZ5" s="268"/>
      <c r="BYA5" s="268"/>
      <c r="BYB5" s="268"/>
      <c r="BYC5" s="268"/>
      <c r="BYD5" s="268"/>
      <c r="BYE5" s="268"/>
      <c r="BYF5" s="268"/>
      <c r="BYG5" s="268"/>
      <c r="BYH5" s="268"/>
      <c r="BYI5" s="268"/>
      <c r="BYJ5" s="268"/>
      <c r="BYK5" s="268"/>
      <c r="BYL5" s="268"/>
      <c r="BYM5" s="268"/>
      <c r="BYN5" s="268"/>
      <c r="BYO5" s="268"/>
      <c r="BYP5" s="268"/>
      <c r="BYQ5" s="268"/>
      <c r="BYR5" s="268"/>
      <c r="BYS5" s="268"/>
      <c r="BYT5" s="268"/>
      <c r="BYU5" s="268"/>
      <c r="BYV5" s="268"/>
      <c r="BYW5" s="268"/>
      <c r="BYX5" s="268"/>
      <c r="BYY5" s="268"/>
      <c r="BYZ5" s="268"/>
      <c r="BZA5" s="268"/>
      <c r="BZB5" s="268"/>
      <c r="BZC5" s="268"/>
      <c r="BZD5" s="268"/>
      <c r="BZE5" s="268"/>
      <c r="BZF5" s="268"/>
      <c r="BZG5" s="268"/>
      <c r="BZH5" s="268"/>
      <c r="BZI5" s="268"/>
      <c r="BZJ5" s="268"/>
      <c r="BZK5" s="268"/>
      <c r="BZL5" s="268"/>
      <c r="BZM5" s="268"/>
      <c r="BZN5" s="268"/>
      <c r="BZO5" s="268"/>
      <c r="BZP5" s="268"/>
      <c r="BZQ5" s="268"/>
      <c r="BZR5" s="268"/>
      <c r="BZS5" s="268"/>
      <c r="BZT5" s="268"/>
      <c r="BZU5" s="268"/>
      <c r="BZV5" s="268"/>
      <c r="BZW5" s="268"/>
      <c r="BZX5" s="268"/>
      <c r="BZY5" s="268"/>
      <c r="BZZ5" s="268"/>
      <c r="CAA5" s="268"/>
      <c r="CAB5" s="268"/>
      <c r="CAC5" s="268"/>
      <c r="CAD5" s="268"/>
      <c r="CAE5" s="268"/>
      <c r="CAF5" s="268"/>
      <c r="CAG5" s="268"/>
      <c r="CAH5" s="268"/>
      <c r="CAI5" s="268"/>
      <c r="CAJ5" s="268"/>
      <c r="CAK5" s="268"/>
      <c r="CAL5" s="268"/>
      <c r="CAM5" s="268"/>
      <c r="CAN5" s="268"/>
      <c r="CAO5" s="268"/>
      <c r="CAP5" s="268"/>
      <c r="CAQ5" s="268"/>
      <c r="CAR5" s="268"/>
      <c r="CAS5" s="268"/>
      <c r="CAT5" s="268"/>
      <c r="CAU5" s="268"/>
      <c r="CAV5" s="268"/>
      <c r="CAW5" s="268"/>
      <c r="CAX5" s="268"/>
      <c r="CAY5" s="268"/>
      <c r="CAZ5" s="268"/>
      <c r="CBA5" s="268"/>
      <c r="CBB5" s="268"/>
      <c r="CBC5" s="268"/>
      <c r="CBD5" s="268"/>
      <c r="CBE5" s="268"/>
      <c r="CBF5" s="268"/>
      <c r="CBG5" s="268"/>
      <c r="CBH5" s="268"/>
      <c r="CBI5" s="268"/>
      <c r="CBJ5" s="268"/>
      <c r="CBK5" s="268"/>
      <c r="CBL5" s="268"/>
      <c r="CBM5" s="268"/>
      <c r="CBN5" s="268"/>
      <c r="CBO5" s="268"/>
      <c r="CBP5" s="268"/>
      <c r="CBQ5" s="268"/>
      <c r="CBR5" s="268"/>
      <c r="CBS5" s="268"/>
      <c r="CBT5" s="268"/>
      <c r="CBU5" s="268"/>
      <c r="CBV5" s="268"/>
      <c r="CBW5" s="268"/>
      <c r="CBX5" s="268"/>
      <c r="CBY5" s="268"/>
      <c r="CBZ5" s="268"/>
      <c r="CCA5" s="268"/>
      <c r="CCB5" s="268"/>
      <c r="CCC5" s="268"/>
      <c r="CCD5" s="268"/>
      <c r="CCE5" s="268"/>
      <c r="CCF5" s="268"/>
      <c r="CCG5" s="268"/>
      <c r="CCH5" s="268"/>
      <c r="CCI5" s="268"/>
      <c r="CCJ5" s="268"/>
      <c r="CCK5" s="268"/>
      <c r="CCL5" s="268"/>
      <c r="CCM5" s="268"/>
      <c r="CCN5" s="268"/>
      <c r="CCO5" s="268"/>
      <c r="CCP5" s="268"/>
      <c r="CCQ5" s="268"/>
      <c r="CCR5" s="268"/>
      <c r="CCS5" s="268"/>
      <c r="CCT5" s="268"/>
      <c r="CCU5" s="268"/>
      <c r="CCV5" s="268"/>
      <c r="CCW5" s="268"/>
      <c r="CCX5" s="268"/>
      <c r="CCY5" s="268"/>
      <c r="CCZ5" s="268"/>
      <c r="CDA5" s="268"/>
      <c r="CDB5" s="268"/>
      <c r="CDC5" s="268"/>
      <c r="CDD5" s="268"/>
      <c r="CDE5" s="268"/>
      <c r="CDF5" s="268"/>
      <c r="CDG5" s="268"/>
      <c r="CDH5" s="268"/>
      <c r="CDI5" s="268"/>
      <c r="CDJ5" s="268"/>
      <c r="CDK5" s="268"/>
      <c r="CDL5" s="268"/>
      <c r="CDM5" s="268"/>
      <c r="CDN5" s="268"/>
      <c r="CDO5" s="268"/>
      <c r="CDP5" s="268"/>
      <c r="CDQ5" s="268"/>
      <c r="CDR5" s="268"/>
      <c r="CDS5" s="268"/>
      <c r="CDT5" s="268"/>
      <c r="CDU5" s="268"/>
      <c r="CDV5" s="268"/>
      <c r="CDW5" s="268"/>
      <c r="CDX5" s="268"/>
      <c r="CDY5" s="268"/>
      <c r="CDZ5" s="268"/>
      <c r="CEA5" s="268"/>
      <c r="CEB5" s="268"/>
      <c r="CEC5" s="268"/>
      <c r="CED5" s="268"/>
      <c r="CEE5" s="268"/>
      <c r="CEF5" s="268"/>
      <c r="CEG5" s="268"/>
      <c r="CEH5" s="268"/>
      <c r="CEI5" s="268"/>
      <c r="CEJ5" s="268"/>
      <c r="CEK5" s="268"/>
      <c r="CEL5" s="268"/>
      <c r="CEM5" s="268"/>
      <c r="CEN5" s="268"/>
      <c r="CEO5" s="268"/>
      <c r="CEP5" s="268"/>
      <c r="CEQ5" s="268"/>
      <c r="CER5" s="268"/>
      <c r="CES5" s="268"/>
      <c r="CET5" s="268"/>
      <c r="CEU5" s="268"/>
      <c r="CEV5" s="268"/>
      <c r="CEW5" s="268"/>
      <c r="CEX5" s="268"/>
      <c r="CEY5" s="268"/>
      <c r="CEZ5" s="268"/>
      <c r="CFA5" s="268"/>
      <c r="CFB5" s="268"/>
      <c r="CFC5" s="268"/>
      <c r="CFD5" s="268"/>
      <c r="CFE5" s="268"/>
      <c r="CFF5" s="268"/>
      <c r="CFG5" s="268"/>
      <c r="CFH5" s="268"/>
      <c r="CFI5" s="268"/>
      <c r="CFJ5" s="268"/>
      <c r="CFK5" s="268"/>
      <c r="CFL5" s="268"/>
      <c r="CFM5" s="268"/>
      <c r="CFN5" s="268"/>
      <c r="CFO5" s="268"/>
      <c r="CFP5" s="268"/>
      <c r="CFQ5" s="268"/>
      <c r="CFR5" s="268"/>
      <c r="CFS5" s="268"/>
      <c r="CFT5" s="268"/>
      <c r="CFU5" s="268"/>
      <c r="CFV5" s="268"/>
      <c r="CFW5" s="268"/>
      <c r="CFX5" s="268"/>
      <c r="CFY5" s="268"/>
      <c r="CFZ5" s="268"/>
      <c r="CGA5" s="268"/>
      <c r="CGB5" s="268"/>
      <c r="CGC5" s="268"/>
      <c r="CGD5" s="268"/>
      <c r="CGE5" s="268"/>
      <c r="CGF5" s="268"/>
      <c r="CGG5" s="268"/>
      <c r="CGH5" s="268"/>
      <c r="CGI5" s="268"/>
      <c r="CGJ5" s="268"/>
      <c r="CGK5" s="268"/>
      <c r="CGL5" s="268"/>
      <c r="CGM5" s="268"/>
      <c r="CGN5" s="268"/>
      <c r="CGO5" s="268"/>
      <c r="CGP5" s="268"/>
      <c r="CGQ5" s="268"/>
      <c r="CGR5" s="268"/>
      <c r="CGS5" s="268"/>
      <c r="CGT5" s="268"/>
      <c r="CGU5" s="268"/>
      <c r="CGV5" s="268"/>
      <c r="CGW5" s="268"/>
      <c r="CGX5" s="268"/>
      <c r="CGY5" s="268"/>
      <c r="CGZ5" s="268"/>
      <c r="CHA5" s="268"/>
      <c r="CHB5" s="268"/>
      <c r="CHC5" s="268"/>
      <c r="CHD5" s="268"/>
      <c r="CHE5" s="268"/>
      <c r="CHF5" s="268"/>
      <c r="CHG5" s="268"/>
      <c r="CHH5" s="268"/>
      <c r="CHI5" s="268"/>
      <c r="CHJ5" s="268"/>
      <c r="CHK5" s="268"/>
      <c r="CHL5" s="268"/>
      <c r="CHM5" s="268"/>
      <c r="CHN5" s="268"/>
      <c r="CHO5" s="268"/>
      <c r="CHP5" s="268"/>
      <c r="CHQ5" s="268"/>
      <c r="CHR5" s="268"/>
      <c r="CHS5" s="268"/>
      <c r="CHT5" s="268"/>
      <c r="CHU5" s="268"/>
      <c r="CHV5" s="268"/>
      <c r="CHW5" s="268"/>
      <c r="CHX5" s="268"/>
      <c r="CHY5" s="268"/>
      <c r="CHZ5" s="268"/>
      <c r="CIA5" s="268"/>
      <c r="CIB5" s="268"/>
      <c r="CIC5" s="268"/>
      <c r="CID5" s="268"/>
      <c r="CIE5" s="268"/>
      <c r="CIF5" s="268"/>
      <c r="CIG5" s="268"/>
      <c r="CIH5" s="268"/>
      <c r="CII5" s="268"/>
      <c r="CIJ5" s="268"/>
      <c r="CIK5" s="268"/>
      <c r="CIL5" s="268"/>
      <c r="CIM5" s="268"/>
      <c r="CIN5" s="268"/>
      <c r="CIO5" s="268"/>
      <c r="CIP5" s="268"/>
      <c r="CIQ5" s="268"/>
      <c r="CIR5" s="268"/>
      <c r="CIS5" s="268"/>
      <c r="CIT5" s="268"/>
      <c r="CIU5" s="268"/>
      <c r="CIV5" s="268"/>
      <c r="CIW5" s="268"/>
      <c r="CIX5" s="268"/>
      <c r="CIY5" s="268"/>
      <c r="CIZ5" s="268"/>
      <c r="CJA5" s="268"/>
      <c r="CJB5" s="268"/>
      <c r="CJC5" s="268"/>
      <c r="CJD5" s="268"/>
      <c r="CJE5" s="268"/>
      <c r="CJF5" s="268"/>
      <c r="CJG5" s="268"/>
      <c r="CJH5" s="268"/>
      <c r="CJI5" s="268"/>
      <c r="CJJ5" s="268"/>
      <c r="CJK5" s="268"/>
      <c r="CJL5" s="268"/>
      <c r="CJM5" s="268"/>
      <c r="CJN5" s="268"/>
      <c r="CJO5" s="268"/>
      <c r="CJP5" s="268"/>
      <c r="CJQ5" s="268"/>
      <c r="CJR5" s="268"/>
      <c r="CJS5" s="268"/>
      <c r="CJT5" s="268"/>
      <c r="CJU5" s="268"/>
      <c r="CJV5" s="268"/>
      <c r="CJW5" s="268"/>
      <c r="CJX5" s="268"/>
      <c r="CJY5" s="268"/>
      <c r="CJZ5" s="268"/>
      <c r="CKA5" s="268"/>
      <c r="CKB5" s="268"/>
      <c r="CKC5" s="268"/>
      <c r="CKD5" s="268"/>
      <c r="CKE5" s="268"/>
      <c r="CKF5" s="268"/>
      <c r="CKG5" s="268"/>
      <c r="CKH5" s="268"/>
      <c r="CKI5" s="268"/>
      <c r="CKJ5" s="268"/>
      <c r="CKK5" s="268"/>
      <c r="CKL5" s="268"/>
      <c r="CKM5" s="268"/>
      <c r="CKN5" s="268"/>
      <c r="CKO5" s="268"/>
      <c r="CKP5" s="268"/>
      <c r="CKQ5" s="268"/>
      <c r="CKR5" s="268"/>
      <c r="CKS5" s="268"/>
      <c r="CKT5" s="268"/>
      <c r="CKU5" s="268"/>
      <c r="CKV5" s="268"/>
      <c r="CKW5" s="268"/>
      <c r="CKX5" s="268"/>
      <c r="CKY5" s="268"/>
      <c r="CKZ5" s="268"/>
      <c r="CLA5" s="268"/>
      <c r="CLB5" s="268"/>
      <c r="CLC5" s="268"/>
      <c r="CLD5" s="268"/>
      <c r="CLE5" s="268"/>
      <c r="CLF5" s="268"/>
      <c r="CLG5" s="268"/>
      <c r="CLH5" s="268"/>
      <c r="CLI5" s="268"/>
      <c r="CLJ5" s="268"/>
      <c r="CLK5" s="268"/>
      <c r="CLL5" s="268"/>
      <c r="CLM5" s="268"/>
      <c r="CLN5" s="268"/>
      <c r="CLO5" s="268"/>
      <c r="CLP5" s="268"/>
      <c r="CLQ5" s="268"/>
      <c r="CLR5" s="268"/>
      <c r="CLS5" s="268"/>
      <c r="CLT5" s="268"/>
      <c r="CLU5" s="268"/>
      <c r="CLV5" s="268"/>
      <c r="CLW5" s="268"/>
      <c r="CLX5" s="268"/>
      <c r="CLY5" s="268"/>
      <c r="CLZ5" s="268"/>
      <c r="CMA5" s="268"/>
      <c r="CMB5" s="268"/>
      <c r="CMC5" s="268"/>
      <c r="CMD5" s="268"/>
      <c r="CME5" s="268"/>
      <c r="CMF5" s="268"/>
      <c r="CMG5" s="268"/>
      <c r="CMH5" s="268"/>
      <c r="CMI5" s="268"/>
      <c r="CMJ5" s="268"/>
      <c r="CMK5" s="268"/>
      <c r="CML5" s="268"/>
      <c r="CMM5" s="268"/>
      <c r="CMN5" s="268"/>
      <c r="CMO5" s="268"/>
      <c r="CMP5" s="268"/>
      <c r="CMQ5" s="268"/>
      <c r="CMR5" s="268"/>
      <c r="CMS5" s="268"/>
      <c r="CMT5" s="268"/>
      <c r="CMU5" s="268"/>
      <c r="CMV5" s="268"/>
      <c r="CMW5" s="268"/>
      <c r="CMX5" s="268"/>
      <c r="CMY5" s="268"/>
      <c r="CMZ5" s="268"/>
      <c r="CNA5" s="268"/>
      <c r="CNB5" s="268"/>
      <c r="CNC5" s="268"/>
      <c r="CND5" s="268"/>
      <c r="CNE5" s="268"/>
      <c r="CNF5" s="268"/>
      <c r="CNG5" s="268"/>
      <c r="CNH5" s="268"/>
      <c r="CNI5" s="268"/>
      <c r="CNJ5" s="268"/>
      <c r="CNK5" s="268"/>
      <c r="CNL5" s="268"/>
      <c r="CNM5" s="268"/>
      <c r="CNN5" s="268"/>
      <c r="CNO5" s="268"/>
      <c r="CNP5" s="268"/>
      <c r="CNQ5" s="268"/>
      <c r="CNR5" s="268"/>
      <c r="CNS5" s="268"/>
      <c r="CNT5" s="268"/>
      <c r="CNU5" s="268"/>
      <c r="CNV5" s="268"/>
      <c r="CNW5" s="268"/>
      <c r="CNX5" s="268"/>
      <c r="CNY5" s="268"/>
      <c r="CNZ5" s="268"/>
      <c r="COA5" s="268"/>
      <c r="COB5" s="268"/>
      <c r="COC5" s="268"/>
      <c r="COD5" s="268"/>
      <c r="COE5" s="268"/>
      <c r="COF5" s="268"/>
      <c r="COG5" s="268"/>
      <c r="COH5" s="268"/>
      <c r="COI5" s="268"/>
      <c r="COJ5" s="268"/>
      <c r="COK5" s="268"/>
      <c r="COL5" s="268"/>
      <c r="COM5" s="268"/>
      <c r="CON5" s="268"/>
      <c r="COO5" s="268"/>
      <c r="COP5" s="268"/>
      <c r="COQ5" s="268"/>
      <c r="COR5" s="268"/>
      <c r="COS5" s="268"/>
      <c r="COT5" s="268"/>
      <c r="COU5" s="268"/>
      <c r="COV5" s="268"/>
      <c r="COW5" s="268"/>
      <c r="COX5" s="268"/>
      <c r="COY5" s="268"/>
      <c r="COZ5" s="268"/>
      <c r="CPA5" s="268"/>
      <c r="CPB5" s="268"/>
      <c r="CPC5" s="268"/>
      <c r="CPD5" s="268"/>
      <c r="CPE5" s="268"/>
      <c r="CPF5" s="268"/>
      <c r="CPG5" s="268"/>
      <c r="CPH5" s="268"/>
      <c r="CPI5" s="268"/>
      <c r="CPJ5" s="268"/>
      <c r="CPK5" s="268"/>
      <c r="CPL5" s="268"/>
      <c r="CPM5" s="268"/>
      <c r="CPN5" s="268"/>
      <c r="CPO5" s="268"/>
      <c r="CPP5" s="268"/>
      <c r="CPQ5" s="268"/>
      <c r="CPR5" s="268"/>
      <c r="CPS5" s="268"/>
      <c r="CPT5" s="268"/>
      <c r="CPU5" s="268"/>
      <c r="CPV5" s="268"/>
      <c r="CPW5" s="268"/>
      <c r="CPX5" s="268"/>
      <c r="CPY5" s="268"/>
      <c r="CPZ5" s="268"/>
      <c r="CQA5" s="268"/>
      <c r="CQB5" s="268"/>
      <c r="CQC5" s="268"/>
      <c r="CQD5" s="268"/>
      <c r="CQE5" s="268"/>
      <c r="CQF5" s="268"/>
      <c r="CQG5" s="268"/>
      <c r="CQH5" s="268"/>
      <c r="CQI5" s="268"/>
      <c r="CQJ5" s="268"/>
      <c r="CQK5" s="268"/>
      <c r="CQL5" s="268"/>
      <c r="CQM5" s="268"/>
      <c r="CQN5" s="268"/>
      <c r="CQO5" s="268"/>
      <c r="CQP5" s="268"/>
      <c r="CQQ5" s="268"/>
      <c r="CQR5" s="268"/>
      <c r="CQS5" s="268"/>
      <c r="CQT5" s="268"/>
      <c r="CQU5" s="268"/>
      <c r="CQV5" s="268"/>
      <c r="CQW5" s="268"/>
      <c r="CQX5" s="268"/>
      <c r="CQY5" s="268"/>
      <c r="CQZ5" s="268"/>
      <c r="CRA5" s="268"/>
      <c r="CRB5" s="268"/>
      <c r="CRC5" s="268"/>
      <c r="CRD5" s="268"/>
      <c r="CRE5" s="268"/>
      <c r="CRF5" s="268"/>
      <c r="CRG5" s="268"/>
      <c r="CRH5" s="268"/>
      <c r="CRI5" s="268"/>
      <c r="CRJ5" s="268"/>
      <c r="CRK5" s="268"/>
      <c r="CRL5" s="268"/>
      <c r="CRM5" s="268"/>
      <c r="CRN5" s="268"/>
      <c r="CRO5" s="268"/>
      <c r="CRP5" s="268"/>
      <c r="CRQ5" s="268"/>
      <c r="CRR5" s="268"/>
      <c r="CRS5" s="268"/>
      <c r="CRT5" s="268"/>
      <c r="CRU5" s="268"/>
      <c r="CRV5" s="268"/>
      <c r="CRW5" s="268"/>
      <c r="CRX5" s="268"/>
      <c r="CRY5" s="268"/>
      <c r="CRZ5" s="268"/>
      <c r="CSA5" s="268"/>
      <c r="CSB5" s="268"/>
      <c r="CSC5" s="268"/>
      <c r="CSD5" s="268"/>
      <c r="CSE5" s="268"/>
      <c r="CSF5" s="268"/>
      <c r="CSG5" s="268"/>
      <c r="CSH5" s="268"/>
      <c r="CSI5" s="268"/>
      <c r="CSJ5" s="268"/>
      <c r="CSK5" s="268"/>
      <c r="CSL5" s="268"/>
      <c r="CSM5" s="268"/>
      <c r="CSN5" s="268"/>
      <c r="CSO5" s="268"/>
      <c r="CSP5" s="268"/>
      <c r="CSQ5" s="268"/>
      <c r="CSR5" s="268"/>
      <c r="CSS5" s="268"/>
      <c r="CST5" s="268"/>
      <c r="CSU5" s="268"/>
      <c r="CSV5" s="268"/>
      <c r="CSW5" s="268"/>
      <c r="CSX5" s="268"/>
      <c r="CSY5" s="268"/>
      <c r="CSZ5" s="268"/>
      <c r="CTA5" s="268"/>
      <c r="CTB5" s="268"/>
      <c r="CTC5" s="268"/>
      <c r="CTD5" s="268"/>
      <c r="CTE5" s="268"/>
      <c r="CTF5" s="268"/>
      <c r="CTG5" s="268"/>
      <c r="CTH5" s="268"/>
      <c r="CTI5" s="268"/>
      <c r="CTJ5" s="268"/>
      <c r="CTK5" s="268"/>
      <c r="CTL5" s="268"/>
      <c r="CTM5" s="268"/>
      <c r="CTN5" s="268"/>
      <c r="CTO5" s="268"/>
      <c r="CTP5" s="268"/>
      <c r="CTQ5" s="268"/>
      <c r="CTR5" s="268"/>
      <c r="CTS5" s="268"/>
      <c r="CTT5" s="268"/>
      <c r="CTU5" s="268"/>
      <c r="CTV5" s="268"/>
      <c r="CTW5" s="268"/>
      <c r="CTX5" s="268"/>
      <c r="CTY5" s="268"/>
      <c r="CTZ5" s="268"/>
      <c r="CUA5" s="268"/>
      <c r="CUB5" s="268"/>
      <c r="CUC5" s="268"/>
      <c r="CUD5" s="268"/>
      <c r="CUE5" s="268"/>
      <c r="CUF5" s="268"/>
      <c r="CUG5" s="268"/>
      <c r="CUH5" s="268"/>
      <c r="CUI5" s="268"/>
      <c r="CUJ5" s="268"/>
      <c r="CUK5" s="268"/>
      <c r="CUL5" s="268"/>
      <c r="CUM5" s="268"/>
      <c r="CUN5" s="268"/>
      <c r="CUO5" s="268"/>
      <c r="CUP5" s="268"/>
      <c r="CUQ5" s="268"/>
      <c r="CUR5" s="268"/>
      <c r="CUS5" s="268"/>
      <c r="CUT5" s="268"/>
      <c r="CUU5" s="268"/>
      <c r="CUV5" s="268"/>
      <c r="CUW5" s="268"/>
      <c r="CUX5" s="268"/>
      <c r="CUY5" s="268"/>
      <c r="CUZ5" s="268"/>
      <c r="CVA5" s="268"/>
      <c r="CVB5" s="268"/>
      <c r="CVC5" s="268"/>
      <c r="CVD5" s="268"/>
      <c r="CVE5" s="268"/>
      <c r="CVF5" s="268"/>
      <c r="CVG5" s="268"/>
      <c r="CVH5" s="268"/>
      <c r="CVI5" s="268"/>
      <c r="CVJ5" s="268"/>
      <c r="CVK5" s="268"/>
      <c r="CVL5" s="268"/>
      <c r="CVM5" s="268"/>
      <c r="CVN5" s="268"/>
      <c r="CVO5" s="268"/>
      <c r="CVP5" s="268"/>
      <c r="CVQ5" s="268"/>
      <c r="CVR5" s="268"/>
      <c r="CVS5" s="268"/>
      <c r="CVT5" s="268"/>
      <c r="CVU5" s="268"/>
      <c r="CVV5" s="268"/>
      <c r="CVW5" s="268"/>
      <c r="CVX5" s="268"/>
      <c r="CVY5" s="268"/>
      <c r="CVZ5" s="268"/>
      <c r="CWA5" s="268"/>
      <c r="CWB5" s="268"/>
      <c r="CWC5" s="268"/>
      <c r="CWD5" s="268"/>
      <c r="CWE5" s="268"/>
      <c r="CWF5" s="268"/>
      <c r="CWG5" s="268"/>
      <c r="CWH5" s="268"/>
      <c r="CWI5" s="268"/>
      <c r="CWJ5" s="268"/>
      <c r="CWK5" s="268"/>
      <c r="CWL5" s="268"/>
      <c r="CWM5" s="268"/>
      <c r="CWN5" s="268"/>
      <c r="CWO5" s="268"/>
      <c r="CWP5" s="268"/>
      <c r="CWQ5" s="268"/>
      <c r="CWR5" s="268"/>
      <c r="CWS5" s="268"/>
      <c r="CWT5" s="268"/>
      <c r="CWU5" s="268"/>
      <c r="CWV5" s="268"/>
      <c r="CWW5" s="268"/>
      <c r="CWX5" s="268"/>
      <c r="CWY5" s="268"/>
      <c r="CWZ5" s="268"/>
      <c r="CXA5" s="268"/>
      <c r="CXB5" s="268"/>
      <c r="CXC5" s="268"/>
      <c r="CXD5" s="268"/>
      <c r="CXE5" s="268"/>
      <c r="CXF5" s="268"/>
      <c r="CXG5" s="268"/>
      <c r="CXH5" s="268"/>
      <c r="CXI5" s="268"/>
      <c r="CXJ5" s="268"/>
      <c r="CXK5" s="268"/>
      <c r="CXL5" s="268"/>
      <c r="CXM5" s="268"/>
      <c r="CXN5" s="268"/>
      <c r="CXO5" s="268"/>
      <c r="CXP5" s="268"/>
      <c r="CXQ5" s="268"/>
      <c r="CXR5" s="268"/>
      <c r="CXS5" s="268"/>
      <c r="CXT5" s="268"/>
      <c r="CXU5" s="268"/>
      <c r="CXV5" s="268"/>
      <c r="CXW5" s="268"/>
      <c r="CXX5" s="268"/>
      <c r="CXY5" s="268"/>
      <c r="CXZ5" s="268"/>
      <c r="CYA5" s="268"/>
      <c r="CYB5" s="268"/>
      <c r="CYC5" s="268"/>
      <c r="CYD5" s="268"/>
      <c r="CYE5" s="268"/>
      <c r="CYF5" s="268"/>
      <c r="CYG5" s="268"/>
      <c r="CYH5" s="268"/>
      <c r="CYI5" s="268"/>
      <c r="CYJ5" s="268"/>
      <c r="CYK5" s="268"/>
      <c r="CYL5" s="268"/>
      <c r="CYM5" s="268"/>
      <c r="CYN5" s="268"/>
      <c r="CYO5" s="268"/>
      <c r="CYP5" s="268"/>
      <c r="CYQ5" s="268"/>
      <c r="CYR5" s="268"/>
      <c r="CYS5" s="268"/>
      <c r="CYT5" s="268"/>
      <c r="CYU5" s="268"/>
      <c r="CYV5" s="268"/>
      <c r="CYW5" s="268"/>
      <c r="CYX5" s="268"/>
      <c r="CYY5" s="268"/>
      <c r="CYZ5" s="268"/>
      <c r="CZA5" s="268"/>
      <c r="CZB5" s="268"/>
      <c r="CZC5" s="268"/>
      <c r="CZD5" s="268"/>
      <c r="CZE5" s="268"/>
      <c r="CZF5" s="268"/>
      <c r="CZG5" s="268"/>
      <c r="CZH5" s="268"/>
      <c r="CZI5" s="268"/>
      <c r="CZJ5" s="268"/>
      <c r="CZK5" s="268"/>
      <c r="CZL5" s="268"/>
      <c r="CZM5" s="268"/>
      <c r="CZN5" s="268"/>
      <c r="CZO5" s="268"/>
      <c r="CZP5" s="268"/>
      <c r="CZQ5" s="268"/>
      <c r="CZR5" s="268"/>
      <c r="CZS5" s="268"/>
      <c r="CZT5" s="268"/>
      <c r="CZU5" s="268"/>
      <c r="CZV5" s="268"/>
      <c r="CZW5" s="268"/>
      <c r="CZX5" s="268"/>
      <c r="CZY5" s="268"/>
      <c r="CZZ5" s="268"/>
      <c r="DAA5" s="268"/>
      <c r="DAB5" s="268"/>
      <c r="DAC5" s="268"/>
      <c r="DAD5" s="268"/>
      <c r="DAE5" s="268"/>
      <c r="DAF5" s="268"/>
      <c r="DAG5" s="268"/>
      <c r="DAH5" s="268"/>
      <c r="DAI5" s="268"/>
      <c r="DAJ5" s="268"/>
      <c r="DAK5" s="268"/>
      <c r="DAL5" s="268"/>
      <c r="DAM5" s="268"/>
      <c r="DAN5" s="268"/>
      <c r="DAO5" s="268"/>
      <c r="DAP5" s="268"/>
      <c r="DAQ5" s="268"/>
      <c r="DAR5" s="268"/>
      <c r="DAS5" s="268"/>
      <c r="DAT5" s="268"/>
      <c r="DAU5" s="268"/>
      <c r="DAV5" s="268"/>
      <c r="DAW5" s="268"/>
      <c r="DAX5" s="268"/>
      <c r="DAY5" s="268"/>
      <c r="DAZ5" s="268"/>
      <c r="DBA5" s="268"/>
      <c r="DBB5" s="268"/>
      <c r="DBC5" s="268"/>
      <c r="DBD5" s="268"/>
      <c r="DBE5" s="268"/>
      <c r="DBF5" s="268"/>
      <c r="DBG5" s="268"/>
      <c r="DBH5" s="268"/>
      <c r="DBI5" s="268"/>
      <c r="DBJ5" s="268"/>
      <c r="DBK5" s="268"/>
      <c r="DBL5" s="268"/>
      <c r="DBM5" s="268"/>
      <c r="DBN5" s="268"/>
      <c r="DBO5" s="268"/>
      <c r="DBP5" s="268"/>
      <c r="DBQ5" s="268"/>
      <c r="DBR5" s="268"/>
      <c r="DBS5" s="268"/>
      <c r="DBT5" s="268"/>
      <c r="DBU5" s="268"/>
      <c r="DBV5" s="268"/>
      <c r="DBW5" s="268"/>
      <c r="DBX5" s="268"/>
      <c r="DBY5" s="268"/>
      <c r="DBZ5" s="268"/>
      <c r="DCA5" s="268"/>
      <c r="DCB5" s="268"/>
      <c r="DCC5" s="268"/>
      <c r="DCD5" s="268"/>
      <c r="DCE5" s="268"/>
      <c r="DCF5" s="268"/>
      <c r="DCG5" s="268"/>
      <c r="DCH5" s="268"/>
      <c r="DCI5" s="268"/>
      <c r="DCJ5" s="268"/>
      <c r="DCK5" s="268"/>
      <c r="DCL5" s="268"/>
      <c r="DCM5" s="268"/>
      <c r="DCN5" s="268"/>
      <c r="DCO5" s="268"/>
      <c r="DCP5" s="268"/>
      <c r="DCQ5" s="268"/>
      <c r="DCR5" s="268"/>
      <c r="DCS5" s="268"/>
      <c r="DCT5" s="268"/>
      <c r="DCU5" s="268"/>
      <c r="DCV5" s="268"/>
      <c r="DCW5" s="268"/>
      <c r="DCX5" s="268"/>
      <c r="DCY5" s="268"/>
      <c r="DCZ5" s="268"/>
      <c r="DDA5" s="268"/>
      <c r="DDB5" s="268"/>
      <c r="DDC5" s="268"/>
      <c r="DDD5" s="268"/>
      <c r="DDE5" s="268"/>
      <c r="DDF5" s="268"/>
      <c r="DDG5" s="268"/>
      <c r="DDH5" s="268"/>
      <c r="DDI5" s="268"/>
      <c r="DDJ5" s="268"/>
      <c r="DDK5" s="268"/>
      <c r="DDL5" s="268"/>
      <c r="DDM5" s="268"/>
      <c r="DDN5" s="268"/>
      <c r="DDO5" s="268"/>
      <c r="DDP5" s="268"/>
      <c r="DDQ5" s="268"/>
      <c r="DDR5" s="268"/>
      <c r="DDS5" s="268"/>
      <c r="DDT5" s="268"/>
      <c r="DDU5" s="268"/>
      <c r="DDV5" s="268"/>
      <c r="DDW5" s="268"/>
      <c r="DDX5" s="268"/>
      <c r="DDY5" s="268"/>
      <c r="DDZ5" s="268"/>
      <c r="DEA5" s="268"/>
      <c r="DEB5" s="268"/>
      <c r="DEC5" s="268"/>
      <c r="DED5" s="268"/>
      <c r="DEE5" s="268"/>
      <c r="DEF5" s="268"/>
      <c r="DEG5" s="268"/>
      <c r="DEH5" s="268"/>
      <c r="DEI5" s="268"/>
      <c r="DEJ5" s="268"/>
      <c r="DEK5" s="268"/>
      <c r="DEL5" s="268"/>
      <c r="DEM5" s="268"/>
      <c r="DEN5" s="268"/>
      <c r="DEO5" s="268"/>
      <c r="DEP5" s="268"/>
      <c r="DEQ5" s="268"/>
      <c r="DER5" s="268"/>
      <c r="DES5" s="268"/>
      <c r="DET5" s="268"/>
      <c r="DEU5" s="268"/>
      <c r="DEV5" s="268"/>
      <c r="DEW5" s="268"/>
      <c r="DEX5" s="268"/>
      <c r="DEY5" s="268"/>
      <c r="DEZ5" s="268"/>
      <c r="DFA5" s="268"/>
      <c r="DFB5" s="268"/>
      <c r="DFC5" s="268"/>
      <c r="DFD5" s="268"/>
      <c r="DFE5" s="268"/>
      <c r="DFF5" s="268"/>
      <c r="DFG5" s="268"/>
      <c r="DFH5" s="268"/>
      <c r="DFI5" s="268"/>
      <c r="DFJ5" s="268"/>
      <c r="DFK5" s="268"/>
      <c r="DFL5" s="268"/>
      <c r="DFM5" s="268"/>
      <c r="DFN5" s="268"/>
      <c r="DFO5" s="268"/>
      <c r="DFP5" s="268"/>
      <c r="DFQ5" s="268"/>
      <c r="DFR5" s="268"/>
      <c r="DFS5" s="268"/>
      <c r="DFT5" s="268"/>
      <c r="DFU5" s="268"/>
      <c r="DFV5" s="268"/>
      <c r="DFW5" s="268"/>
      <c r="DFX5" s="268"/>
      <c r="DFY5" s="268"/>
      <c r="DFZ5" s="268"/>
      <c r="DGA5" s="268"/>
      <c r="DGB5" s="268"/>
      <c r="DGC5" s="268"/>
      <c r="DGD5" s="268"/>
      <c r="DGE5" s="268"/>
      <c r="DGF5" s="268"/>
      <c r="DGG5" s="268"/>
      <c r="DGH5" s="268"/>
      <c r="DGI5" s="268"/>
      <c r="DGJ5" s="268"/>
      <c r="DGK5" s="268"/>
      <c r="DGL5" s="268"/>
      <c r="DGM5" s="268"/>
      <c r="DGN5" s="268"/>
      <c r="DGO5" s="268"/>
      <c r="DGP5" s="268"/>
      <c r="DGQ5" s="268"/>
      <c r="DGR5" s="268"/>
      <c r="DGS5" s="268"/>
      <c r="DGT5" s="268"/>
      <c r="DGU5" s="268"/>
      <c r="DGV5" s="268"/>
      <c r="DGW5" s="268"/>
      <c r="DGX5" s="268"/>
      <c r="DGY5" s="268"/>
      <c r="DGZ5" s="268"/>
      <c r="DHA5" s="268"/>
      <c r="DHB5" s="268"/>
      <c r="DHC5" s="268"/>
      <c r="DHD5" s="268"/>
      <c r="DHE5" s="268"/>
      <c r="DHF5" s="268"/>
      <c r="DHG5" s="268"/>
      <c r="DHH5" s="268"/>
      <c r="DHI5" s="268"/>
      <c r="DHJ5" s="268"/>
      <c r="DHK5" s="268"/>
      <c r="DHL5" s="268"/>
      <c r="DHM5" s="268"/>
      <c r="DHN5" s="268"/>
      <c r="DHO5" s="268"/>
      <c r="DHP5" s="268"/>
      <c r="DHQ5" s="268"/>
      <c r="DHR5" s="268"/>
      <c r="DHS5" s="268"/>
      <c r="DHT5" s="268"/>
      <c r="DHU5" s="268"/>
      <c r="DHV5" s="268"/>
      <c r="DHW5" s="268"/>
      <c r="DHX5" s="268"/>
      <c r="DHY5" s="268"/>
      <c r="DHZ5" s="268"/>
      <c r="DIA5" s="268"/>
      <c r="DIB5" s="268"/>
      <c r="DIC5" s="268"/>
      <c r="DID5" s="268"/>
      <c r="DIE5" s="268"/>
      <c r="DIF5" s="268"/>
      <c r="DIG5" s="268"/>
      <c r="DIH5" s="268"/>
      <c r="DII5" s="268"/>
      <c r="DIJ5" s="268"/>
      <c r="DIK5" s="268"/>
      <c r="DIL5" s="268"/>
      <c r="DIM5" s="268"/>
      <c r="DIN5" s="268"/>
      <c r="DIO5" s="268"/>
      <c r="DIP5" s="268"/>
      <c r="DIQ5" s="268"/>
      <c r="DIR5" s="268"/>
      <c r="DIS5" s="268"/>
      <c r="DIT5" s="268"/>
      <c r="DIU5" s="268"/>
      <c r="DIV5" s="268"/>
      <c r="DIW5" s="268"/>
      <c r="DIX5" s="268"/>
      <c r="DIY5" s="268"/>
      <c r="DIZ5" s="268"/>
      <c r="DJA5" s="268"/>
      <c r="DJB5" s="268"/>
      <c r="DJC5" s="268"/>
      <c r="DJD5" s="268"/>
      <c r="DJE5" s="268"/>
      <c r="DJF5" s="268"/>
      <c r="DJG5" s="268"/>
      <c r="DJH5" s="268"/>
      <c r="DJI5" s="268"/>
      <c r="DJJ5" s="268"/>
      <c r="DJK5" s="268"/>
      <c r="DJL5" s="268"/>
      <c r="DJM5" s="268"/>
      <c r="DJN5" s="268"/>
      <c r="DJO5" s="268"/>
      <c r="DJP5" s="268"/>
      <c r="DJQ5" s="268"/>
      <c r="DJR5" s="268"/>
      <c r="DJS5" s="268"/>
      <c r="DJT5" s="268"/>
      <c r="DJU5" s="268"/>
      <c r="DJV5" s="268"/>
      <c r="DJW5" s="268"/>
      <c r="DJX5" s="268"/>
      <c r="DJY5" s="268"/>
      <c r="DJZ5" s="268"/>
      <c r="DKA5" s="268"/>
      <c r="DKB5" s="268"/>
      <c r="DKC5" s="268"/>
      <c r="DKD5" s="268"/>
      <c r="DKE5" s="268"/>
      <c r="DKF5" s="268"/>
      <c r="DKG5" s="268"/>
      <c r="DKH5" s="268"/>
      <c r="DKI5" s="268"/>
      <c r="DKJ5" s="268"/>
      <c r="DKK5" s="268"/>
      <c r="DKL5" s="268"/>
      <c r="DKM5" s="268"/>
      <c r="DKN5" s="268"/>
      <c r="DKO5" s="268"/>
      <c r="DKP5" s="268"/>
      <c r="DKQ5" s="268"/>
      <c r="DKR5" s="268"/>
      <c r="DKS5" s="268"/>
      <c r="DKT5" s="268"/>
      <c r="DKU5" s="268"/>
      <c r="DKV5" s="268"/>
      <c r="DKW5" s="268"/>
      <c r="DKX5" s="268"/>
      <c r="DKY5" s="268"/>
      <c r="DKZ5" s="268"/>
      <c r="DLA5" s="268"/>
      <c r="DLB5" s="268"/>
      <c r="DLC5" s="268"/>
      <c r="DLD5" s="268"/>
      <c r="DLE5" s="268"/>
      <c r="DLF5" s="268"/>
      <c r="DLG5" s="268"/>
      <c r="DLH5" s="268"/>
      <c r="DLI5" s="268"/>
      <c r="DLJ5" s="268"/>
      <c r="DLK5" s="268"/>
      <c r="DLL5" s="268"/>
      <c r="DLM5" s="268"/>
      <c r="DLN5" s="268"/>
      <c r="DLO5" s="268"/>
      <c r="DLP5" s="268"/>
      <c r="DLQ5" s="268"/>
      <c r="DLR5" s="268"/>
      <c r="DLS5" s="268"/>
      <c r="DLT5" s="268"/>
      <c r="DLU5" s="268"/>
      <c r="DLV5" s="268"/>
      <c r="DLW5" s="268"/>
      <c r="DLX5" s="268"/>
      <c r="DLY5" s="268"/>
      <c r="DLZ5" s="268"/>
      <c r="DMA5" s="268"/>
      <c r="DMB5" s="268"/>
      <c r="DMC5" s="268"/>
      <c r="DMD5" s="268"/>
      <c r="DME5" s="268"/>
      <c r="DMF5" s="268"/>
      <c r="DMG5" s="268"/>
      <c r="DMH5" s="268"/>
      <c r="DMI5" s="268"/>
      <c r="DMJ5" s="268"/>
      <c r="DMK5" s="268"/>
      <c r="DML5" s="268"/>
      <c r="DMM5" s="268"/>
      <c r="DMN5" s="268"/>
      <c r="DMO5" s="268"/>
      <c r="DMP5" s="268"/>
      <c r="DMQ5" s="268"/>
      <c r="DMR5" s="268"/>
      <c r="DMS5" s="268"/>
      <c r="DMT5" s="268"/>
      <c r="DMU5" s="268"/>
      <c r="DMV5" s="268"/>
      <c r="DMW5" s="268"/>
      <c r="DMX5" s="268"/>
      <c r="DMY5" s="268"/>
      <c r="DMZ5" s="268"/>
      <c r="DNA5" s="268"/>
      <c r="DNB5" s="268"/>
      <c r="DNC5" s="268"/>
      <c r="DND5" s="268"/>
      <c r="DNE5" s="268"/>
      <c r="DNF5" s="268"/>
      <c r="DNG5" s="268"/>
      <c r="DNH5" s="268"/>
      <c r="DNI5" s="268"/>
      <c r="DNJ5" s="268"/>
      <c r="DNK5" s="268"/>
      <c r="DNL5" s="268"/>
      <c r="DNM5" s="268"/>
      <c r="DNN5" s="268"/>
      <c r="DNO5" s="268"/>
      <c r="DNP5" s="268"/>
      <c r="DNQ5" s="268"/>
      <c r="DNR5" s="268"/>
      <c r="DNS5" s="268"/>
      <c r="DNT5" s="268"/>
      <c r="DNU5" s="268"/>
      <c r="DNV5" s="268"/>
      <c r="DNW5" s="268"/>
      <c r="DNX5" s="268"/>
      <c r="DNY5" s="268"/>
      <c r="DNZ5" s="268"/>
      <c r="DOA5" s="268"/>
      <c r="DOB5" s="268"/>
      <c r="DOC5" s="268"/>
      <c r="DOD5" s="268"/>
      <c r="DOE5" s="268"/>
      <c r="DOF5" s="268"/>
      <c r="DOG5" s="268"/>
      <c r="DOH5" s="268"/>
      <c r="DOI5" s="268"/>
      <c r="DOJ5" s="268"/>
      <c r="DOK5" s="268"/>
      <c r="DOL5" s="268"/>
      <c r="DOM5" s="268"/>
      <c r="DON5" s="268"/>
      <c r="DOO5" s="268"/>
      <c r="DOP5" s="268"/>
      <c r="DOQ5" s="268"/>
      <c r="DOR5" s="268"/>
      <c r="DOS5" s="268"/>
      <c r="DOT5" s="268"/>
      <c r="DOU5" s="268"/>
      <c r="DOV5" s="268"/>
      <c r="DOW5" s="268"/>
      <c r="DOX5" s="268"/>
      <c r="DOY5" s="268"/>
      <c r="DOZ5" s="268"/>
      <c r="DPA5" s="268"/>
      <c r="DPB5" s="268"/>
      <c r="DPC5" s="268"/>
      <c r="DPD5" s="268"/>
      <c r="DPE5" s="268"/>
      <c r="DPF5" s="268"/>
      <c r="DPG5" s="268"/>
      <c r="DPH5" s="268"/>
      <c r="DPI5" s="268"/>
      <c r="DPJ5" s="268"/>
      <c r="DPK5" s="268"/>
      <c r="DPL5" s="268"/>
      <c r="DPM5" s="268"/>
      <c r="DPN5" s="268"/>
      <c r="DPO5" s="268"/>
      <c r="DPP5" s="268"/>
      <c r="DPQ5" s="268"/>
      <c r="DPR5" s="268"/>
      <c r="DPS5" s="268"/>
      <c r="DPT5" s="268"/>
      <c r="DPU5" s="268"/>
      <c r="DPV5" s="268"/>
      <c r="DPW5" s="268"/>
      <c r="DPX5" s="268"/>
      <c r="DPY5" s="268"/>
      <c r="DPZ5" s="268"/>
      <c r="DQA5" s="268"/>
      <c r="DQB5" s="268"/>
      <c r="DQC5" s="268"/>
      <c r="DQD5" s="268"/>
      <c r="DQE5" s="268"/>
      <c r="DQF5" s="268"/>
      <c r="DQG5" s="268"/>
      <c r="DQH5" s="268"/>
      <c r="DQI5" s="268"/>
      <c r="DQJ5" s="268"/>
      <c r="DQK5" s="268"/>
      <c r="DQL5" s="268"/>
      <c r="DQM5" s="268"/>
      <c r="DQN5" s="268"/>
      <c r="DQO5" s="268"/>
      <c r="DQP5" s="268"/>
      <c r="DQQ5" s="268"/>
      <c r="DQR5" s="268"/>
      <c r="DQS5" s="268"/>
      <c r="DQT5" s="268"/>
      <c r="DQU5" s="268"/>
      <c r="DQV5" s="268"/>
      <c r="DQW5" s="268"/>
      <c r="DQX5" s="268"/>
      <c r="DQY5" s="268"/>
      <c r="DQZ5" s="268"/>
      <c r="DRA5" s="268"/>
      <c r="DRB5" s="268"/>
      <c r="DRC5" s="268"/>
      <c r="DRD5" s="268"/>
      <c r="DRE5" s="268"/>
      <c r="DRF5" s="268"/>
      <c r="DRG5" s="268"/>
      <c r="DRH5" s="268"/>
      <c r="DRI5" s="268"/>
      <c r="DRJ5" s="268"/>
      <c r="DRK5" s="268"/>
      <c r="DRL5" s="268"/>
      <c r="DRM5" s="268"/>
      <c r="DRN5" s="268"/>
      <c r="DRO5" s="268"/>
      <c r="DRP5" s="268"/>
      <c r="DRQ5" s="268"/>
      <c r="DRR5" s="268"/>
      <c r="DRS5" s="268"/>
      <c r="DRT5" s="268"/>
      <c r="DRU5" s="268"/>
      <c r="DRV5" s="268"/>
      <c r="DRW5" s="268"/>
      <c r="DRX5" s="268"/>
      <c r="DRY5" s="268"/>
      <c r="DRZ5" s="268"/>
      <c r="DSA5" s="268"/>
      <c r="DSB5" s="268"/>
      <c r="DSC5" s="268"/>
      <c r="DSD5" s="268"/>
      <c r="DSE5" s="268"/>
      <c r="DSF5" s="268"/>
      <c r="DSG5" s="268"/>
      <c r="DSH5" s="268"/>
      <c r="DSI5" s="268"/>
      <c r="DSJ5" s="268"/>
      <c r="DSK5" s="268"/>
      <c r="DSL5" s="268"/>
      <c r="DSM5" s="268"/>
      <c r="DSN5" s="268"/>
      <c r="DSO5" s="268"/>
      <c r="DSP5" s="268"/>
      <c r="DSQ5" s="268"/>
      <c r="DSR5" s="268"/>
      <c r="DSS5" s="268"/>
      <c r="DST5" s="268"/>
      <c r="DSU5" s="268"/>
      <c r="DSV5" s="268"/>
      <c r="DSW5" s="268"/>
      <c r="DSX5" s="268"/>
      <c r="DSY5" s="268"/>
      <c r="DSZ5" s="268"/>
      <c r="DTA5" s="268"/>
      <c r="DTB5" s="268"/>
      <c r="DTC5" s="268"/>
      <c r="DTD5" s="268"/>
      <c r="DTE5" s="268"/>
      <c r="DTF5" s="268"/>
      <c r="DTG5" s="268"/>
      <c r="DTH5" s="268"/>
      <c r="DTI5" s="268"/>
      <c r="DTJ5" s="268"/>
      <c r="DTK5" s="268"/>
      <c r="DTL5" s="268"/>
      <c r="DTM5" s="268"/>
      <c r="DTN5" s="268"/>
      <c r="DTO5" s="268"/>
      <c r="DTP5" s="268"/>
      <c r="DTQ5" s="268"/>
      <c r="DTR5" s="268"/>
      <c r="DTS5" s="268"/>
      <c r="DTT5" s="268"/>
      <c r="DTU5" s="268"/>
      <c r="DTV5" s="268"/>
      <c r="DTW5" s="268"/>
      <c r="DTX5" s="268"/>
      <c r="DTY5" s="268"/>
      <c r="DTZ5" s="268"/>
      <c r="DUA5" s="268"/>
      <c r="DUB5" s="268"/>
      <c r="DUC5" s="268"/>
      <c r="DUD5" s="268"/>
      <c r="DUE5" s="268"/>
      <c r="DUF5" s="268"/>
      <c r="DUG5" s="268"/>
      <c r="DUH5" s="268"/>
      <c r="DUI5" s="268"/>
      <c r="DUJ5" s="268"/>
      <c r="DUK5" s="268"/>
      <c r="DUL5" s="268"/>
      <c r="DUM5" s="268"/>
      <c r="DUN5" s="268"/>
      <c r="DUO5" s="268"/>
      <c r="DUP5" s="268"/>
      <c r="DUQ5" s="268"/>
      <c r="DUR5" s="268"/>
      <c r="DUS5" s="268"/>
      <c r="DUT5" s="268"/>
      <c r="DUU5" s="268"/>
      <c r="DUV5" s="268"/>
      <c r="DUW5" s="268"/>
      <c r="DUX5" s="268"/>
      <c r="DUY5" s="268"/>
      <c r="DUZ5" s="268"/>
      <c r="DVA5" s="268"/>
      <c r="DVB5" s="268"/>
      <c r="DVC5" s="268"/>
      <c r="DVD5" s="268"/>
      <c r="DVE5" s="268"/>
      <c r="DVF5" s="268"/>
      <c r="DVG5" s="268"/>
      <c r="DVH5" s="268"/>
      <c r="DVI5" s="268"/>
      <c r="DVJ5" s="268"/>
      <c r="DVK5" s="268"/>
      <c r="DVL5" s="268"/>
      <c r="DVM5" s="268"/>
      <c r="DVN5" s="268"/>
      <c r="DVO5" s="268"/>
      <c r="DVP5" s="268"/>
      <c r="DVQ5" s="268"/>
      <c r="DVR5" s="268"/>
      <c r="DVS5" s="268"/>
      <c r="DVT5" s="268"/>
      <c r="DVU5" s="268"/>
      <c r="DVV5" s="268"/>
      <c r="DVW5" s="268"/>
      <c r="DVX5" s="268"/>
      <c r="DVY5" s="268"/>
      <c r="DVZ5" s="268"/>
      <c r="DWA5" s="268"/>
      <c r="DWB5" s="268"/>
      <c r="DWC5" s="268"/>
      <c r="DWD5" s="268"/>
      <c r="DWE5" s="268"/>
      <c r="DWF5" s="268"/>
      <c r="DWG5" s="268"/>
      <c r="DWH5" s="268"/>
      <c r="DWI5" s="268"/>
      <c r="DWJ5" s="268"/>
      <c r="DWK5" s="268"/>
      <c r="DWL5" s="268"/>
      <c r="DWM5" s="268"/>
      <c r="DWN5" s="268"/>
      <c r="DWO5" s="268"/>
      <c r="DWP5" s="268"/>
      <c r="DWQ5" s="268"/>
      <c r="DWR5" s="268"/>
      <c r="DWS5" s="268"/>
      <c r="DWT5" s="268"/>
      <c r="DWU5" s="268"/>
      <c r="DWV5" s="268"/>
      <c r="DWW5" s="268"/>
      <c r="DWX5" s="268"/>
      <c r="DWY5" s="268"/>
      <c r="DWZ5" s="268"/>
      <c r="DXA5" s="268"/>
      <c r="DXB5" s="268"/>
      <c r="DXC5" s="268"/>
      <c r="DXD5" s="268"/>
      <c r="DXE5" s="268"/>
      <c r="DXF5" s="268"/>
      <c r="DXG5" s="268"/>
      <c r="DXH5" s="268"/>
      <c r="DXI5" s="268"/>
      <c r="DXJ5" s="268"/>
      <c r="DXK5" s="268"/>
      <c r="DXL5" s="268"/>
      <c r="DXM5" s="268"/>
      <c r="DXN5" s="268"/>
      <c r="DXO5" s="268"/>
      <c r="DXP5" s="268"/>
      <c r="DXQ5" s="268"/>
      <c r="DXR5" s="268"/>
      <c r="DXS5" s="268"/>
      <c r="DXT5" s="268"/>
      <c r="DXU5" s="268"/>
      <c r="DXV5" s="268"/>
      <c r="DXW5" s="268"/>
      <c r="DXX5" s="268"/>
      <c r="DXY5" s="268"/>
      <c r="DXZ5" s="268"/>
      <c r="DYA5" s="268"/>
      <c r="DYB5" s="268"/>
      <c r="DYC5" s="268"/>
      <c r="DYD5" s="268"/>
      <c r="DYE5" s="268"/>
      <c r="DYF5" s="268"/>
      <c r="DYG5" s="268"/>
      <c r="DYH5" s="268"/>
      <c r="DYI5" s="268"/>
      <c r="DYJ5" s="268"/>
      <c r="DYK5" s="268"/>
      <c r="DYL5" s="268"/>
      <c r="DYM5" s="268"/>
      <c r="DYN5" s="268"/>
      <c r="DYO5" s="268"/>
      <c r="DYP5" s="268"/>
      <c r="DYQ5" s="268"/>
      <c r="DYR5" s="268"/>
      <c r="DYS5" s="268"/>
      <c r="DYT5" s="268"/>
      <c r="DYU5" s="268"/>
      <c r="DYV5" s="268"/>
      <c r="DYW5" s="268"/>
      <c r="DYX5" s="268"/>
      <c r="DYY5" s="268"/>
      <c r="DYZ5" s="268"/>
      <c r="DZA5" s="268"/>
      <c r="DZB5" s="268"/>
      <c r="DZC5" s="268"/>
      <c r="DZD5" s="268"/>
      <c r="DZE5" s="268"/>
      <c r="DZF5" s="268"/>
      <c r="DZG5" s="268"/>
      <c r="DZH5" s="268"/>
      <c r="DZI5" s="268"/>
      <c r="DZJ5" s="268"/>
      <c r="DZK5" s="268"/>
      <c r="DZL5" s="268"/>
      <c r="DZM5" s="268"/>
      <c r="DZN5" s="268"/>
      <c r="DZO5" s="268"/>
      <c r="DZP5" s="268"/>
      <c r="DZQ5" s="268"/>
      <c r="DZR5" s="268"/>
      <c r="DZS5" s="268"/>
      <c r="DZT5" s="268"/>
      <c r="DZU5" s="268"/>
      <c r="DZV5" s="268"/>
      <c r="DZW5" s="268"/>
      <c r="DZX5" s="268"/>
      <c r="DZY5" s="268"/>
      <c r="DZZ5" s="268"/>
      <c r="EAA5" s="268"/>
      <c r="EAB5" s="268"/>
      <c r="EAC5" s="268"/>
      <c r="EAD5" s="268"/>
      <c r="EAE5" s="268"/>
      <c r="EAF5" s="268"/>
      <c r="EAG5" s="268"/>
      <c r="EAH5" s="268"/>
      <c r="EAI5" s="268"/>
      <c r="EAJ5" s="268"/>
      <c r="EAK5" s="268"/>
      <c r="EAL5" s="268"/>
      <c r="EAM5" s="268"/>
      <c r="EAN5" s="268"/>
      <c r="EAO5" s="268"/>
      <c r="EAP5" s="268"/>
      <c r="EAQ5" s="268"/>
      <c r="EAR5" s="268"/>
      <c r="EAS5" s="268"/>
      <c r="EAT5" s="268"/>
      <c r="EAU5" s="268"/>
      <c r="EAV5" s="268"/>
      <c r="EAW5" s="268"/>
      <c r="EAX5" s="268"/>
      <c r="EAY5" s="268"/>
      <c r="EAZ5" s="268"/>
      <c r="EBA5" s="268"/>
      <c r="EBB5" s="268"/>
      <c r="EBC5" s="268"/>
      <c r="EBD5" s="268"/>
      <c r="EBE5" s="268"/>
      <c r="EBF5" s="268"/>
      <c r="EBG5" s="268"/>
      <c r="EBH5" s="268"/>
      <c r="EBI5" s="268"/>
      <c r="EBJ5" s="268"/>
      <c r="EBK5" s="268"/>
      <c r="EBL5" s="268"/>
      <c r="EBM5" s="268"/>
      <c r="EBN5" s="268"/>
      <c r="EBO5" s="268"/>
      <c r="EBP5" s="268"/>
      <c r="EBQ5" s="268"/>
      <c r="EBR5" s="268"/>
      <c r="EBS5" s="268"/>
      <c r="EBT5" s="268"/>
      <c r="EBU5" s="268"/>
      <c r="EBV5" s="268"/>
      <c r="EBW5" s="268"/>
      <c r="EBX5" s="268"/>
      <c r="EBY5" s="268"/>
      <c r="EBZ5" s="268"/>
      <c r="ECA5" s="268"/>
      <c r="ECB5" s="268"/>
      <c r="ECC5" s="268"/>
      <c r="ECD5" s="268"/>
      <c r="ECE5" s="268"/>
      <c r="ECF5" s="268"/>
      <c r="ECG5" s="268"/>
      <c r="ECH5" s="268"/>
      <c r="ECI5" s="268"/>
      <c r="ECJ5" s="268"/>
      <c r="ECK5" s="268"/>
      <c r="ECL5" s="268"/>
      <c r="ECM5" s="268"/>
      <c r="ECN5" s="268"/>
      <c r="ECO5" s="268"/>
      <c r="ECP5" s="268"/>
      <c r="ECQ5" s="268"/>
      <c r="ECR5" s="268"/>
      <c r="ECS5" s="268"/>
      <c r="ECT5" s="268"/>
      <c r="ECU5" s="268"/>
      <c r="ECV5" s="268"/>
      <c r="ECW5" s="268"/>
      <c r="ECX5" s="268"/>
      <c r="ECY5" s="268"/>
      <c r="ECZ5" s="268"/>
      <c r="EDA5" s="268"/>
      <c r="EDB5" s="268"/>
      <c r="EDC5" s="268"/>
      <c r="EDD5" s="268"/>
      <c r="EDE5" s="268"/>
      <c r="EDF5" s="268"/>
      <c r="EDG5" s="268"/>
      <c r="EDH5" s="268"/>
      <c r="EDI5" s="268"/>
      <c r="EDJ5" s="268"/>
      <c r="EDK5" s="268"/>
      <c r="EDL5" s="268"/>
      <c r="EDM5" s="268"/>
      <c r="EDN5" s="268"/>
      <c r="EDO5" s="268"/>
      <c r="EDP5" s="268"/>
      <c r="EDQ5" s="268"/>
      <c r="EDR5" s="268"/>
      <c r="EDS5" s="268"/>
      <c r="EDT5" s="268"/>
      <c r="EDU5" s="268"/>
      <c r="EDV5" s="268"/>
      <c r="EDW5" s="268"/>
      <c r="EDX5" s="268"/>
      <c r="EDY5" s="268"/>
      <c r="EDZ5" s="268"/>
      <c r="EEA5" s="268"/>
      <c r="EEB5" s="268"/>
      <c r="EEC5" s="268"/>
      <c r="EED5" s="268"/>
      <c r="EEE5" s="268"/>
      <c r="EEF5" s="268"/>
      <c r="EEG5" s="268"/>
      <c r="EEH5" s="268"/>
      <c r="EEI5" s="268"/>
      <c r="EEJ5" s="268"/>
      <c r="EEK5" s="268"/>
      <c r="EEL5" s="268"/>
      <c r="EEM5" s="268"/>
      <c r="EEN5" s="268"/>
      <c r="EEO5" s="268"/>
      <c r="EEP5" s="268"/>
      <c r="EEQ5" s="268"/>
      <c r="EER5" s="268"/>
      <c r="EES5" s="268"/>
      <c r="EET5" s="268"/>
      <c r="EEU5" s="268"/>
      <c r="EEV5" s="268"/>
      <c r="EEW5" s="268"/>
      <c r="EEX5" s="268"/>
      <c r="EEY5" s="268"/>
      <c r="EEZ5" s="268"/>
      <c r="EFA5" s="268"/>
      <c r="EFB5" s="268"/>
      <c r="EFC5" s="268"/>
      <c r="EFD5" s="268"/>
      <c r="EFE5" s="268"/>
      <c r="EFF5" s="268"/>
      <c r="EFG5" s="268"/>
      <c r="EFH5" s="268"/>
      <c r="EFI5" s="268"/>
      <c r="EFJ5" s="268"/>
      <c r="EFK5" s="268"/>
      <c r="EFL5" s="268"/>
      <c r="EFM5" s="268"/>
      <c r="EFN5" s="268"/>
      <c r="EFO5" s="268"/>
      <c r="EFP5" s="268"/>
      <c r="EFQ5" s="268"/>
      <c r="EFR5" s="268"/>
      <c r="EFS5" s="268"/>
      <c r="EFT5" s="268"/>
      <c r="EFU5" s="268"/>
      <c r="EFV5" s="268"/>
      <c r="EFW5" s="268"/>
      <c r="EFX5" s="268"/>
      <c r="EFY5" s="268"/>
      <c r="EFZ5" s="268"/>
      <c r="EGA5" s="268"/>
      <c r="EGB5" s="268"/>
      <c r="EGC5" s="268"/>
      <c r="EGD5" s="268"/>
      <c r="EGE5" s="268"/>
      <c r="EGF5" s="268"/>
      <c r="EGG5" s="268"/>
      <c r="EGH5" s="268"/>
      <c r="EGI5" s="268"/>
      <c r="EGJ5" s="268"/>
      <c r="EGK5" s="268"/>
      <c r="EGL5" s="268"/>
      <c r="EGM5" s="268"/>
      <c r="EGN5" s="268"/>
      <c r="EGO5" s="268"/>
      <c r="EGP5" s="268"/>
      <c r="EGQ5" s="268"/>
      <c r="EGR5" s="268"/>
      <c r="EGS5" s="268"/>
      <c r="EGT5" s="268"/>
      <c r="EGU5" s="268"/>
      <c r="EGV5" s="268"/>
      <c r="EGW5" s="268"/>
      <c r="EGX5" s="268"/>
      <c r="EGY5" s="268"/>
      <c r="EGZ5" s="268"/>
      <c r="EHA5" s="268"/>
      <c r="EHB5" s="268"/>
      <c r="EHC5" s="268"/>
      <c r="EHD5" s="268"/>
      <c r="EHE5" s="268"/>
      <c r="EHF5" s="268"/>
      <c r="EHG5" s="268"/>
      <c r="EHH5" s="268"/>
      <c r="EHI5" s="268"/>
      <c r="EHJ5" s="268"/>
      <c r="EHK5" s="268"/>
      <c r="EHL5" s="268"/>
      <c r="EHM5" s="268"/>
      <c r="EHN5" s="268"/>
      <c r="EHO5" s="268"/>
      <c r="EHP5" s="268"/>
      <c r="EHQ5" s="268"/>
      <c r="EHR5" s="268"/>
      <c r="EHS5" s="268"/>
      <c r="EHT5" s="268"/>
      <c r="EHU5" s="268"/>
      <c r="EHV5" s="268"/>
      <c r="EHW5" s="268"/>
      <c r="EHX5" s="268"/>
      <c r="EHY5" s="268"/>
      <c r="EHZ5" s="268"/>
      <c r="EIA5" s="268"/>
      <c r="EIB5" s="268"/>
      <c r="EIC5" s="268"/>
      <c r="EID5" s="268"/>
      <c r="EIE5" s="268"/>
      <c r="EIF5" s="268"/>
      <c r="EIG5" s="268"/>
      <c r="EIH5" s="268"/>
      <c r="EII5" s="268"/>
      <c r="EIJ5" s="268"/>
      <c r="EIK5" s="268"/>
      <c r="EIL5" s="268"/>
      <c r="EIM5" s="268"/>
      <c r="EIN5" s="268"/>
      <c r="EIO5" s="268"/>
      <c r="EIP5" s="268"/>
      <c r="EIQ5" s="268"/>
      <c r="EIR5" s="268"/>
      <c r="EIS5" s="268"/>
      <c r="EIT5" s="268"/>
      <c r="EIU5" s="268"/>
      <c r="EIV5" s="268"/>
      <c r="EIW5" s="268"/>
      <c r="EIX5" s="268"/>
      <c r="EIY5" s="268"/>
      <c r="EIZ5" s="268"/>
      <c r="EJA5" s="268"/>
      <c r="EJB5" s="268"/>
      <c r="EJC5" s="268"/>
      <c r="EJD5" s="268"/>
      <c r="EJE5" s="268"/>
      <c r="EJF5" s="268"/>
      <c r="EJG5" s="268"/>
      <c r="EJH5" s="268"/>
      <c r="EJI5" s="268"/>
      <c r="EJJ5" s="268"/>
      <c r="EJK5" s="268"/>
      <c r="EJL5" s="268"/>
      <c r="EJM5" s="268"/>
      <c r="EJN5" s="268"/>
      <c r="EJO5" s="268"/>
      <c r="EJP5" s="268"/>
      <c r="EJQ5" s="268"/>
      <c r="EJR5" s="268"/>
      <c r="EJS5" s="268"/>
      <c r="EJT5" s="268"/>
      <c r="EJU5" s="268"/>
      <c r="EJV5" s="268"/>
      <c r="EJW5" s="268"/>
      <c r="EJX5" s="268"/>
      <c r="EJY5" s="268"/>
      <c r="EJZ5" s="268"/>
      <c r="EKA5" s="268"/>
      <c r="EKB5" s="268"/>
      <c r="EKC5" s="268"/>
      <c r="EKD5" s="268"/>
      <c r="EKE5" s="268"/>
      <c r="EKF5" s="268"/>
      <c r="EKG5" s="268"/>
      <c r="EKH5" s="268"/>
      <c r="EKI5" s="268"/>
      <c r="EKJ5" s="268"/>
      <c r="EKK5" s="268"/>
      <c r="EKL5" s="268"/>
      <c r="EKM5" s="268"/>
      <c r="EKN5" s="268"/>
      <c r="EKO5" s="268"/>
      <c r="EKP5" s="268"/>
      <c r="EKQ5" s="268"/>
      <c r="EKR5" s="268"/>
      <c r="EKS5" s="268"/>
      <c r="EKT5" s="268"/>
      <c r="EKU5" s="268"/>
      <c r="EKV5" s="268"/>
      <c r="EKW5" s="268"/>
      <c r="EKX5" s="268"/>
      <c r="EKY5" s="268"/>
      <c r="EKZ5" s="268"/>
      <c r="ELA5" s="268"/>
      <c r="ELB5" s="268"/>
      <c r="ELC5" s="268"/>
      <c r="ELD5" s="268"/>
      <c r="ELE5" s="268"/>
      <c r="ELF5" s="268"/>
      <c r="ELG5" s="268"/>
      <c r="ELH5" s="268"/>
      <c r="ELI5" s="268"/>
      <c r="ELJ5" s="268"/>
      <c r="ELK5" s="268"/>
      <c r="ELL5" s="268"/>
      <c r="ELM5" s="268"/>
      <c r="ELN5" s="268"/>
      <c r="ELO5" s="268"/>
      <c r="ELP5" s="268"/>
      <c r="ELQ5" s="268"/>
      <c r="ELR5" s="268"/>
      <c r="ELS5" s="268"/>
      <c r="ELT5" s="268"/>
      <c r="ELU5" s="268"/>
      <c r="ELV5" s="268"/>
      <c r="ELW5" s="268"/>
      <c r="ELX5" s="268"/>
      <c r="ELY5" s="268"/>
      <c r="ELZ5" s="268"/>
      <c r="EMA5" s="268"/>
      <c r="EMB5" s="268"/>
      <c r="EMC5" s="268"/>
      <c r="EMD5" s="268"/>
      <c r="EME5" s="268"/>
      <c r="EMF5" s="268"/>
      <c r="EMG5" s="268"/>
      <c r="EMH5" s="268"/>
      <c r="EMI5" s="268"/>
      <c r="EMJ5" s="268"/>
      <c r="EMK5" s="268"/>
      <c r="EML5" s="268"/>
      <c r="EMM5" s="268"/>
      <c r="EMN5" s="268"/>
      <c r="EMO5" s="268"/>
      <c r="EMP5" s="268"/>
      <c r="EMQ5" s="268"/>
      <c r="EMR5" s="268"/>
      <c r="EMS5" s="268"/>
      <c r="EMT5" s="268"/>
      <c r="EMU5" s="268"/>
      <c r="EMV5" s="268"/>
      <c r="EMW5" s="268"/>
      <c r="EMX5" s="268"/>
      <c r="EMY5" s="268"/>
      <c r="EMZ5" s="268"/>
      <c r="ENA5" s="268"/>
      <c r="ENB5" s="268"/>
      <c r="ENC5" s="268"/>
      <c r="END5" s="268"/>
      <c r="ENE5" s="268"/>
      <c r="ENF5" s="268"/>
      <c r="ENG5" s="268"/>
      <c r="ENH5" s="268"/>
      <c r="ENI5" s="268"/>
      <c r="ENJ5" s="268"/>
      <c r="ENK5" s="268"/>
      <c r="ENL5" s="268"/>
      <c r="ENM5" s="268"/>
      <c r="ENN5" s="268"/>
      <c r="ENO5" s="268"/>
      <c r="ENP5" s="268"/>
      <c r="ENQ5" s="268"/>
      <c r="ENR5" s="268"/>
      <c r="ENS5" s="268"/>
      <c r="ENT5" s="268"/>
      <c r="ENU5" s="268"/>
      <c r="ENV5" s="268"/>
      <c r="ENW5" s="268"/>
      <c r="ENX5" s="268"/>
      <c r="ENY5" s="268"/>
      <c r="ENZ5" s="268"/>
      <c r="EOA5" s="268"/>
      <c r="EOB5" s="268"/>
      <c r="EOC5" s="268"/>
      <c r="EOD5" s="268"/>
      <c r="EOE5" s="268"/>
      <c r="EOF5" s="268"/>
      <c r="EOG5" s="268"/>
      <c r="EOH5" s="268"/>
      <c r="EOI5" s="268"/>
      <c r="EOJ5" s="268"/>
      <c r="EOK5" s="268"/>
      <c r="EOL5" s="268"/>
      <c r="EOM5" s="268"/>
      <c r="EON5" s="268"/>
      <c r="EOO5" s="268"/>
      <c r="EOP5" s="268"/>
      <c r="EOQ5" s="268"/>
      <c r="EOR5" s="268"/>
      <c r="EOS5" s="268"/>
      <c r="EOT5" s="268"/>
      <c r="EOU5" s="268"/>
      <c r="EOV5" s="268"/>
      <c r="EOW5" s="268"/>
      <c r="EOX5" s="268"/>
      <c r="EOY5" s="268"/>
      <c r="EOZ5" s="268"/>
      <c r="EPA5" s="268"/>
      <c r="EPB5" s="268"/>
      <c r="EPC5" s="268"/>
      <c r="EPD5" s="268"/>
      <c r="EPE5" s="268"/>
      <c r="EPF5" s="268"/>
      <c r="EPG5" s="268"/>
      <c r="EPH5" s="268"/>
      <c r="EPI5" s="268"/>
      <c r="EPJ5" s="268"/>
      <c r="EPK5" s="268"/>
      <c r="EPL5" s="268"/>
      <c r="EPM5" s="268"/>
      <c r="EPN5" s="268"/>
      <c r="EPO5" s="268"/>
      <c r="EPP5" s="268"/>
      <c r="EPQ5" s="268"/>
      <c r="EPR5" s="268"/>
      <c r="EPS5" s="268"/>
      <c r="EPT5" s="268"/>
      <c r="EPU5" s="268"/>
      <c r="EPV5" s="268"/>
      <c r="EPW5" s="268"/>
      <c r="EPX5" s="268"/>
      <c r="EPY5" s="268"/>
      <c r="EPZ5" s="268"/>
      <c r="EQA5" s="268"/>
      <c r="EQB5" s="268"/>
      <c r="EQC5" s="268"/>
      <c r="EQD5" s="268"/>
      <c r="EQE5" s="268"/>
      <c r="EQF5" s="268"/>
      <c r="EQG5" s="268"/>
      <c r="EQH5" s="268"/>
      <c r="EQI5" s="268"/>
      <c r="EQJ5" s="268"/>
      <c r="EQK5" s="268"/>
      <c r="EQL5" s="268"/>
      <c r="EQM5" s="268"/>
      <c r="EQN5" s="268"/>
      <c r="EQO5" s="268"/>
      <c r="EQP5" s="268"/>
      <c r="EQQ5" s="268"/>
      <c r="EQR5" s="268"/>
      <c r="EQS5" s="268"/>
      <c r="EQT5" s="268"/>
      <c r="EQU5" s="268"/>
      <c r="EQV5" s="268"/>
      <c r="EQW5" s="268"/>
      <c r="EQX5" s="268"/>
      <c r="EQY5" s="268"/>
      <c r="EQZ5" s="268"/>
      <c r="ERA5" s="268"/>
      <c r="ERB5" s="268"/>
      <c r="ERC5" s="268"/>
      <c r="ERD5" s="268"/>
      <c r="ERE5" s="268"/>
      <c r="ERF5" s="268"/>
      <c r="ERG5" s="268"/>
      <c r="ERH5" s="268"/>
      <c r="ERI5" s="268"/>
      <c r="ERJ5" s="268"/>
      <c r="ERK5" s="268"/>
      <c r="ERL5" s="268"/>
      <c r="ERM5" s="268"/>
      <c r="ERN5" s="268"/>
      <c r="ERO5" s="268"/>
      <c r="ERP5" s="268"/>
      <c r="ERQ5" s="268"/>
      <c r="ERR5" s="268"/>
      <c r="ERS5" s="268"/>
      <c r="ERT5" s="268"/>
      <c r="ERU5" s="268"/>
      <c r="ERV5" s="268"/>
      <c r="ERW5" s="268"/>
      <c r="ERX5" s="268"/>
      <c r="ERY5" s="268"/>
      <c r="ERZ5" s="268"/>
      <c r="ESA5" s="268"/>
      <c r="ESB5" s="268"/>
      <c r="ESC5" s="268"/>
      <c r="ESD5" s="268"/>
      <c r="ESE5" s="268"/>
      <c r="ESF5" s="268"/>
      <c r="ESG5" s="268"/>
      <c r="ESH5" s="268"/>
      <c r="ESI5" s="268"/>
      <c r="ESJ5" s="268"/>
      <c r="ESK5" s="268"/>
      <c r="ESL5" s="268"/>
      <c r="ESM5" s="268"/>
      <c r="ESN5" s="268"/>
      <c r="ESO5" s="268"/>
      <c r="ESP5" s="268"/>
      <c r="ESQ5" s="268"/>
      <c r="ESR5" s="268"/>
      <c r="ESS5" s="268"/>
      <c r="EST5" s="268"/>
      <c r="ESU5" s="268"/>
      <c r="ESV5" s="268"/>
      <c r="ESW5" s="268"/>
      <c r="ESX5" s="268"/>
      <c r="ESY5" s="268"/>
      <c r="ESZ5" s="268"/>
      <c r="ETA5" s="268"/>
      <c r="ETB5" s="268"/>
      <c r="ETC5" s="268"/>
      <c r="ETD5" s="268"/>
      <c r="ETE5" s="268"/>
      <c r="ETF5" s="268"/>
      <c r="ETG5" s="268"/>
      <c r="ETH5" s="268"/>
      <c r="ETI5" s="268"/>
      <c r="ETJ5" s="268"/>
      <c r="ETK5" s="268"/>
      <c r="ETL5" s="268"/>
      <c r="ETM5" s="268"/>
      <c r="ETN5" s="268"/>
      <c r="ETO5" s="268"/>
      <c r="ETP5" s="268"/>
      <c r="ETQ5" s="268"/>
      <c r="ETR5" s="268"/>
      <c r="ETS5" s="268"/>
      <c r="ETT5" s="268"/>
      <c r="ETU5" s="268"/>
      <c r="ETV5" s="268"/>
      <c r="ETW5" s="268"/>
      <c r="ETX5" s="268"/>
      <c r="ETY5" s="268"/>
      <c r="ETZ5" s="268"/>
      <c r="EUA5" s="268"/>
      <c r="EUB5" s="268"/>
      <c r="EUC5" s="268"/>
      <c r="EUD5" s="268"/>
      <c r="EUE5" s="268"/>
      <c r="EUF5" s="268"/>
      <c r="EUG5" s="268"/>
      <c r="EUH5" s="268"/>
      <c r="EUI5" s="268"/>
      <c r="EUJ5" s="268"/>
      <c r="EUK5" s="268"/>
      <c r="EUL5" s="268"/>
      <c r="EUM5" s="268"/>
      <c r="EUN5" s="268"/>
      <c r="EUO5" s="268"/>
      <c r="EUP5" s="268"/>
      <c r="EUQ5" s="268"/>
      <c r="EUR5" s="268"/>
      <c r="EUS5" s="268"/>
      <c r="EUT5" s="268"/>
      <c r="EUU5" s="268"/>
      <c r="EUV5" s="268"/>
      <c r="EUW5" s="268"/>
      <c r="EUX5" s="268"/>
      <c r="EUY5" s="268"/>
      <c r="EUZ5" s="268"/>
      <c r="EVA5" s="268"/>
      <c r="EVB5" s="268"/>
      <c r="EVC5" s="268"/>
      <c r="EVD5" s="268"/>
      <c r="EVE5" s="268"/>
      <c r="EVF5" s="268"/>
      <c r="EVG5" s="268"/>
      <c r="EVH5" s="268"/>
      <c r="EVI5" s="268"/>
      <c r="EVJ5" s="268"/>
      <c r="EVK5" s="268"/>
      <c r="EVL5" s="268"/>
      <c r="EVM5" s="268"/>
      <c r="EVN5" s="268"/>
      <c r="EVO5" s="268"/>
      <c r="EVP5" s="268"/>
      <c r="EVQ5" s="268"/>
      <c r="EVR5" s="268"/>
      <c r="EVS5" s="268"/>
      <c r="EVT5" s="268"/>
      <c r="EVU5" s="268"/>
      <c r="EVV5" s="268"/>
      <c r="EVW5" s="268"/>
      <c r="EVX5" s="268"/>
      <c r="EVY5" s="268"/>
      <c r="EVZ5" s="268"/>
      <c r="EWA5" s="268"/>
      <c r="EWB5" s="268"/>
      <c r="EWC5" s="268"/>
      <c r="EWD5" s="268"/>
      <c r="EWE5" s="268"/>
      <c r="EWF5" s="268"/>
      <c r="EWG5" s="268"/>
      <c r="EWH5" s="268"/>
      <c r="EWI5" s="268"/>
      <c r="EWJ5" s="268"/>
      <c r="EWK5" s="268"/>
      <c r="EWL5" s="268"/>
      <c r="EWM5" s="268"/>
      <c r="EWN5" s="268"/>
      <c r="EWO5" s="268"/>
      <c r="EWP5" s="268"/>
      <c r="EWQ5" s="268"/>
      <c r="EWR5" s="268"/>
      <c r="EWS5" s="268"/>
      <c r="EWT5" s="268"/>
      <c r="EWU5" s="268"/>
      <c r="EWV5" s="268"/>
      <c r="EWW5" s="268"/>
      <c r="EWX5" s="268"/>
      <c r="EWY5" s="268"/>
      <c r="EWZ5" s="268"/>
      <c r="EXA5" s="268"/>
      <c r="EXB5" s="268"/>
      <c r="EXC5" s="268"/>
      <c r="EXD5" s="268"/>
      <c r="EXE5" s="268"/>
      <c r="EXF5" s="268"/>
      <c r="EXG5" s="268"/>
      <c r="EXH5" s="268"/>
      <c r="EXI5" s="268"/>
      <c r="EXJ5" s="268"/>
      <c r="EXK5" s="268"/>
      <c r="EXL5" s="268"/>
      <c r="EXM5" s="268"/>
      <c r="EXN5" s="268"/>
      <c r="EXO5" s="268"/>
      <c r="EXP5" s="268"/>
      <c r="EXQ5" s="268"/>
      <c r="EXR5" s="268"/>
      <c r="EXS5" s="268"/>
      <c r="EXT5" s="268"/>
      <c r="EXU5" s="268"/>
      <c r="EXV5" s="268"/>
      <c r="EXW5" s="268"/>
      <c r="EXX5" s="268"/>
      <c r="EXY5" s="268"/>
      <c r="EXZ5" s="268"/>
      <c r="EYA5" s="268"/>
      <c r="EYB5" s="268"/>
      <c r="EYC5" s="268"/>
      <c r="EYD5" s="268"/>
      <c r="EYE5" s="268"/>
      <c r="EYF5" s="268"/>
      <c r="EYG5" s="268"/>
      <c r="EYH5" s="268"/>
      <c r="EYI5" s="268"/>
      <c r="EYJ5" s="268"/>
      <c r="EYK5" s="268"/>
      <c r="EYL5" s="268"/>
      <c r="EYM5" s="268"/>
      <c r="EYN5" s="268"/>
      <c r="EYO5" s="268"/>
      <c r="EYP5" s="268"/>
      <c r="EYQ5" s="268"/>
      <c r="EYR5" s="268"/>
      <c r="EYS5" s="268"/>
      <c r="EYT5" s="268"/>
      <c r="EYU5" s="268"/>
      <c r="EYV5" s="268"/>
      <c r="EYW5" s="268"/>
      <c r="EYX5" s="268"/>
      <c r="EYY5" s="268"/>
      <c r="EYZ5" s="268"/>
      <c r="EZA5" s="268"/>
      <c r="EZB5" s="268"/>
      <c r="EZC5" s="268"/>
      <c r="EZD5" s="268"/>
      <c r="EZE5" s="268"/>
      <c r="EZF5" s="268"/>
      <c r="EZG5" s="268"/>
      <c r="EZH5" s="268"/>
      <c r="EZI5" s="268"/>
      <c r="EZJ5" s="268"/>
      <c r="EZK5" s="268"/>
      <c r="EZL5" s="268"/>
      <c r="EZM5" s="268"/>
      <c r="EZN5" s="268"/>
      <c r="EZO5" s="268"/>
      <c r="EZP5" s="268"/>
      <c r="EZQ5" s="268"/>
      <c r="EZR5" s="268"/>
      <c r="EZS5" s="268"/>
      <c r="EZT5" s="268"/>
      <c r="EZU5" s="268"/>
      <c r="EZV5" s="268"/>
      <c r="EZW5" s="268"/>
      <c r="EZX5" s="268"/>
      <c r="EZY5" s="268"/>
      <c r="EZZ5" s="268"/>
      <c r="FAA5" s="268"/>
      <c r="FAB5" s="268"/>
      <c r="FAC5" s="268"/>
      <c r="FAD5" s="268"/>
      <c r="FAE5" s="268"/>
      <c r="FAF5" s="268"/>
      <c r="FAG5" s="268"/>
      <c r="FAH5" s="268"/>
      <c r="FAI5" s="268"/>
      <c r="FAJ5" s="268"/>
      <c r="FAK5" s="268"/>
      <c r="FAL5" s="268"/>
      <c r="FAM5" s="268"/>
      <c r="FAN5" s="268"/>
      <c r="FAO5" s="268"/>
      <c r="FAP5" s="268"/>
      <c r="FAQ5" s="268"/>
      <c r="FAR5" s="268"/>
      <c r="FAS5" s="268"/>
      <c r="FAT5" s="268"/>
      <c r="FAU5" s="268"/>
      <c r="FAV5" s="268"/>
      <c r="FAW5" s="268"/>
      <c r="FAX5" s="268"/>
      <c r="FAY5" s="268"/>
      <c r="FAZ5" s="268"/>
      <c r="FBA5" s="268"/>
      <c r="FBB5" s="268"/>
      <c r="FBC5" s="268"/>
      <c r="FBD5" s="268"/>
      <c r="FBE5" s="268"/>
      <c r="FBF5" s="268"/>
      <c r="FBG5" s="268"/>
      <c r="FBH5" s="268"/>
      <c r="FBI5" s="268"/>
      <c r="FBJ5" s="268"/>
      <c r="FBK5" s="268"/>
      <c r="FBL5" s="268"/>
      <c r="FBM5" s="268"/>
      <c r="FBN5" s="268"/>
      <c r="FBO5" s="268"/>
      <c r="FBP5" s="268"/>
      <c r="FBQ5" s="268"/>
      <c r="FBR5" s="268"/>
      <c r="FBS5" s="268"/>
      <c r="FBT5" s="268"/>
      <c r="FBU5" s="268"/>
      <c r="FBV5" s="268"/>
      <c r="FBW5" s="268"/>
      <c r="FBX5" s="268"/>
      <c r="FBY5" s="268"/>
      <c r="FBZ5" s="268"/>
      <c r="FCA5" s="268"/>
      <c r="FCB5" s="268"/>
      <c r="FCC5" s="268"/>
      <c r="FCD5" s="268"/>
      <c r="FCE5" s="268"/>
      <c r="FCF5" s="268"/>
      <c r="FCG5" s="268"/>
      <c r="FCH5" s="268"/>
      <c r="FCI5" s="268"/>
      <c r="FCJ5" s="268"/>
      <c r="FCK5" s="268"/>
      <c r="FCL5" s="268"/>
      <c r="FCM5" s="268"/>
      <c r="FCN5" s="268"/>
      <c r="FCO5" s="268"/>
      <c r="FCP5" s="268"/>
      <c r="FCQ5" s="268"/>
      <c r="FCR5" s="268"/>
      <c r="FCS5" s="268"/>
      <c r="FCT5" s="268"/>
      <c r="FCU5" s="268"/>
      <c r="FCV5" s="268"/>
      <c r="FCW5" s="268"/>
      <c r="FCX5" s="268"/>
      <c r="FCY5" s="268"/>
      <c r="FCZ5" s="268"/>
      <c r="FDA5" s="268"/>
      <c r="FDB5" s="268"/>
      <c r="FDC5" s="268"/>
      <c r="FDD5" s="268"/>
      <c r="FDE5" s="268"/>
      <c r="FDF5" s="268"/>
      <c r="FDG5" s="268"/>
      <c r="FDH5" s="268"/>
      <c r="FDI5" s="268"/>
      <c r="FDJ5" s="268"/>
      <c r="FDK5" s="268"/>
      <c r="FDL5" s="268"/>
      <c r="FDM5" s="268"/>
      <c r="FDN5" s="268"/>
      <c r="FDO5" s="268"/>
      <c r="FDP5" s="268"/>
      <c r="FDQ5" s="268"/>
      <c r="FDR5" s="268"/>
      <c r="FDS5" s="268"/>
      <c r="FDT5" s="268"/>
      <c r="FDU5" s="268"/>
      <c r="FDV5" s="268"/>
      <c r="FDW5" s="268"/>
      <c r="FDX5" s="268"/>
      <c r="FDY5" s="268"/>
      <c r="FDZ5" s="268"/>
      <c r="FEA5" s="268"/>
      <c r="FEB5" s="268"/>
      <c r="FEC5" s="268"/>
      <c r="FED5" s="268"/>
      <c r="FEE5" s="268"/>
      <c r="FEF5" s="268"/>
      <c r="FEG5" s="268"/>
      <c r="FEH5" s="268"/>
      <c r="FEI5" s="268"/>
      <c r="FEJ5" s="268"/>
      <c r="FEK5" s="268"/>
      <c r="FEL5" s="268"/>
      <c r="FEM5" s="268"/>
      <c r="FEN5" s="268"/>
      <c r="FEO5" s="268"/>
      <c r="FEP5" s="268"/>
      <c r="FEQ5" s="268"/>
      <c r="FER5" s="268"/>
      <c r="FES5" s="268"/>
      <c r="FET5" s="268"/>
      <c r="FEU5" s="268"/>
      <c r="FEV5" s="268"/>
      <c r="FEW5" s="268"/>
      <c r="FEX5" s="268"/>
      <c r="FEY5" s="268"/>
      <c r="FEZ5" s="268"/>
      <c r="FFA5" s="268"/>
      <c r="FFB5" s="268"/>
      <c r="FFC5" s="268"/>
      <c r="FFD5" s="268"/>
      <c r="FFE5" s="268"/>
      <c r="FFF5" s="268"/>
      <c r="FFG5" s="268"/>
      <c r="FFH5" s="268"/>
      <c r="FFI5" s="268"/>
      <c r="FFJ5" s="268"/>
      <c r="FFK5" s="268"/>
      <c r="FFL5" s="268"/>
      <c r="FFM5" s="268"/>
      <c r="FFN5" s="268"/>
      <c r="FFO5" s="268"/>
      <c r="FFP5" s="268"/>
      <c r="FFQ5" s="268"/>
      <c r="FFR5" s="268"/>
      <c r="FFS5" s="268"/>
      <c r="FFT5" s="268"/>
      <c r="FFU5" s="268"/>
      <c r="FFV5" s="268"/>
      <c r="FFW5" s="268"/>
      <c r="FFX5" s="268"/>
      <c r="FFY5" s="268"/>
      <c r="FFZ5" s="268"/>
      <c r="FGA5" s="268"/>
      <c r="FGB5" s="268"/>
      <c r="FGC5" s="268"/>
      <c r="FGD5" s="268"/>
      <c r="FGE5" s="268"/>
      <c r="FGF5" s="268"/>
      <c r="FGG5" s="268"/>
      <c r="FGH5" s="268"/>
      <c r="FGI5" s="268"/>
      <c r="FGJ5" s="268"/>
      <c r="FGK5" s="268"/>
      <c r="FGL5" s="268"/>
      <c r="FGM5" s="268"/>
      <c r="FGN5" s="268"/>
      <c r="FGO5" s="268"/>
      <c r="FGP5" s="268"/>
      <c r="FGQ5" s="268"/>
      <c r="FGR5" s="268"/>
      <c r="FGS5" s="268"/>
      <c r="FGT5" s="268"/>
      <c r="FGU5" s="268"/>
      <c r="FGV5" s="268"/>
      <c r="FGW5" s="268"/>
      <c r="FGX5" s="268"/>
      <c r="FGY5" s="268"/>
      <c r="FGZ5" s="268"/>
      <c r="FHA5" s="268"/>
      <c r="FHB5" s="268"/>
      <c r="FHC5" s="268"/>
      <c r="FHD5" s="268"/>
      <c r="FHE5" s="268"/>
      <c r="FHF5" s="268"/>
      <c r="FHG5" s="268"/>
      <c r="FHH5" s="268"/>
      <c r="FHI5" s="268"/>
      <c r="FHJ5" s="268"/>
      <c r="FHK5" s="268"/>
      <c r="FHL5" s="268"/>
      <c r="FHM5" s="268"/>
      <c r="FHN5" s="268"/>
      <c r="FHO5" s="268"/>
      <c r="FHP5" s="268"/>
      <c r="FHQ5" s="268"/>
      <c r="FHR5" s="268"/>
      <c r="FHS5" s="268"/>
      <c r="FHT5" s="268"/>
      <c r="FHU5" s="268"/>
      <c r="FHV5" s="268"/>
      <c r="FHW5" s="268"/>
      <c r="FHX5" s="268"/>
      <c r="FHY5" s="268"/>
      <c r="FHZ5" s="268"/>
      <c r="FIA5" s="268"/>
      <c r="FIB5" s="268"/>
      <c r="FIC5" s="268"/>
      <c r="FID5" s="268"/>
      <c r="FIE5" s="268"/>
      <c r="FIF5" s="268"/>
      <c r="FIG5" s="268"/>
      <c r="FIH5" s="268"/>
      <c r="FII5" s="268"/>
      <c r="FIJ5" s="268"/>
      <c r="FIK5" s="268"/>
      <c r="FIL5" s="268"/>
      <c r="FIM5" s="268"/>
      <c r="FIN5" s="268"/>
      <c r="FIO5" s="268"/>
      <c r="FIP5" s="268"/>
      <c r="FIQ5" s="268"/>
      <c r="FIR5" s="268"/>
      <c r="FIS5" s="268"/>
      <c r="FIT5" s="268"/>
      <c r="FIU5" s="268"/>
      <c r="FIV5" s="268"/>
      <c r="FIW5" s="268"/>
      <c r="FIX5" s="268"/>
      <c r="FIY5" s="268"/>
      <c r="FIZ5" s="268"/>
      <c r="FJA5" s="268"/>
      <c r="FJB5" s="268"/>
      <c r="FJC5" s="268"/>
      <c r="FJD5" s="268"/>
      <c r="FJE5" s="268"/>
      <c r="FJF5" s="268"/>
      <c r="FJG5" s="268"/>
      <c r="FJH5" s="268"/>
      <c r="FJI5" s="268"/>
      <c r="FJJ5" s="268"/>
      <c r="FJK5" s="268"/>
      <c r="FJL5" s="268"/>
      <c r="FJM5" s="268"/>
      <c r="FJN5" s="268"/>
      <c r="FJO5" s="268"/>
      <c r="FJP5" s="268"/>
      <c r="FJQ5" s="268"/>
      <c r="FJR5" s="268"/>
      <c r="FJS5" s="268"/>
      <c r="FJT5" s="268"/>
      <c r="FJU5" s="268"/>
      <c r="FJV5" s="268"/>
      <c r="FJW5" s="268"/>
      <c r="FJX5" s="268"/>
      <c r="FJY5" s="268"/>
      <c r="FJZ5" s="268"/>
      <c r="FKA5" s="268"/>
      <c r="FKB5" s="268"/>
      <c r="FKC5" s="268"/>
      <c r="FKD5" s="268"/>
      <c r="FKE5" s="268"/>
      <c r="FKF5" s="268"/>
      <c r="FKG5" s="268"/>
      <c r="FKH5" s="268"/>
      <c r="FKI5" s="268"/>
      <c r="FKJ5" s="268"/>
      <c r="FKK5" s="268"/>
      <c r="FKL5" s="268"/>
      <c r="FKM5" s="268"/>
      <c r="FKN5" s="268"/>
      <c r="FKO5" s="268"/>
      <c r="FKP5" s="268"/>
      <c r="FKQ5" s="268"/>
      <c r="FKR5" s="268"/>
      <c r="FKS5" s="268"/>
      <c r="FKT5" s="268"/>
      <c r="FKU5" s="268"/>
      <c r="FKV5" s="268"/>
      <c r="FKW5" s="268"/>
      <c r="FKX5" s="268"/>
      <c r="FKY5" s="268"/>
      <c r="FKZ5" s="268"/>
      <c r="FLA5" s="268"/>
      <c r="FLB5" s="268"/>
      <c r="FLC5" s="268"/>
      <c r="FLD5" s="268"/>
      <c r="FLE5" s="268"/>
      <c r="FLF5" s="268"/>
      <c r="FLG5" s="268"/>
      <c r="FLH5" s="268"/>
      <c r="FLI5" s="268"/>
      <c r="FLJ5" s="268"/>
      <c r="FLK5" s="268"/>
      <c r="FLL5" s="268"/>
      <c r="FLM5" s="268"/>
      <c r="FLN5" s="268"/>
      <c r="FLO5" s="268"/>
      <c r="FLP5" s="268"/>
      <c r="FLQ5" s="268"/>
      <c r="FLR5" s="268"/>
      <c r="FLS5" s="268"/>
      <c r="FLT5" s="268"/>
      <c r="FLU5" s="268"/>
      <c r="FLV5" s="268"/>
      <c r="FLW5" s="268"/>
      <c r="FLX5" s="268"/>
      <c r="FLY5" s="268"/>
      <c r="FLZ5" s="268"/>
      <c r="FMA5" s="268"/>
      <c r="FMB5" s="268"/>
      <c r="FMC5" s="268"/>
      <c r="FMD5" s="268"/>
      <c r="FME5" s="268"/>
      <c r="FMF5" s="268"/>
      <c r="FMG5" s="268"/>
      <c r="FMH5" s="268"/>
      <c r="FMI5" s="268"/>
      <c r="FMJ5" s="268"/>
      <c r="FMK5" s="268"/>
      <c r="FML5" s="268"/>
      <c r="FMM5" s="268"/>
      <c r="FMN5" s="268"/>
      <c r="FMO5" s="268"/>
      <c r="FMP5" s="268"/>
      <c r="FMQ5" s="268"/>
      <c r="FMR5" s="268"/>
      <c r="FMS5" s="268"/>
      <c r="FMT5" s="268"/>
      <c r="FMU5" s="268"/>
      <c r="FMV5" s="268"/>
      <c r="FMW5" s="268"/>
      <c r="FMX5" s="268"/>
      <c r="FMY5" s="268"/>
      <c r="FMZ5" s="268"/>
      <c r="FNA5" s="268"/>
      <c r="FNB5" s="268"/>
      <c r="FNC5" s="268"/>
      <c r="FND5" s="268"/>
      <c r="FNE5" s="268"/>
      <c r="FNF5" s="268"/>
      <c r="FNG5" s="268"/>
      <c r="FNH5" s="268"/>
      <c r="FNI5" s="268"/>
      <c r="FNJ5" s="268"/>
      <c r="FNK5" s="268"/>
      <c r="FNL5" s="268"/>
      <c r="FNM5" s="268"/>
      <c r="FNN5" s="268"/>
      <c r="FNO5" s="268"/>
      <c r="FNP5" s="268"/>
      <c r="FNQ5" s="268"/>
      <c r="FNR5" s="268"/>
      <c r="FNS5" s="268"/>
      <c r="FNT5" s="268"/>
      <c r="FNU5" s="268"/>
      <c r="FNV5" s="268"/>
      <c r="FNW5" s="268"/>
      <c r="FNX5" s="268"/>
      <c r="FNY5" s="268"/>
      <c r="FNZ5" s="268"/>
      <c r="FOA5" s="268"/>
      <c r="FOB5" s="268"/>
      <c r="FOC5" s="268"/>
      <c r="FOD5" s="268"/>
      <c r="FOE5" s="268"/>
      <c r="FOF5" s="268"/>
      <c r="FOG5" s="268"/>
      <c r="FOH5" s="268"/>
      <c r="FOI5" s="268"/>
      <c r="FOJ5" s="268"/>
      <c r="FOK5" s="268"/>
      <c r="FOL5" s="268"/>
      <c r="FOM5" s="268"/>
      <c r="FON5" s="268"/>
      <c r="FOO5" s="268"/>
      <c r="FOP5" s="268"/>
      <c r="FOQ5" s="268"/>
      <c r="FOR5" s="268"/>
      <c r="FOS5" s="268"/>
      <c r="FOT5" s="268"/>
      <c r="FOU5" s="268"/>
      <c r="FOV5" s="268"/>
      <c r="FOW5" s="268"/>
      <c r="FOX5" s="268"/>
      <c r="FOY5" s="268"/>
      <c r="FOZ5" s="268"/>
      <c r="FPA5" s="268"/>
      <c r="FPB5" s="268"/>
      <c r="FPC5" s="268"/>
      <c r="FPD5" s="268"/>
      <c r="FPE5" s="268"/>
      <c r="FPF5" s="268"/>
      <c r="FPG5" s="268"/>
      <c r="FPH5" s="268"/>
      <c r="FPI5" s="268"/>
      <c r="FPJ5" s="268"/>
      <c r="FPK5" s="268"/>
      <c r="FPL5" s="268"/>
      <c r="FPM5" s="268"/>
      <c r="FPN5" s="268"/>
      <c r="FPO5" s="268"/>
      <c r="FPP5" s="268"/>
      <c r="FPQ5" s="268"/>
      <c r="FPR5" s="268"/>
      <c r="FPS5" s="268"/>
      <c r="FPT5" s="268"/>
      <c r="FPU5" s="268"/>
      <c r="FPV5" s="268"/>
      <c r="FPW5" s="268"/>
      <c r="FPX5" s="268"/>
      <c r="FPY5" s="268"/>
      <c r="FPZ5" s="268"/>
      <c r="FQA5" s="268"/>
      <c r="FQB5" s="268"/>
      <c r="FQC5" s="268"/>
      <c r="FQD5" s="268"/>
      <c r="FQE5" s="268"/>
      <c r="FQF5" s="268"/>
      <c r="FQG5" s="268"/>
      <c r="FQH5" s="268"/>
      <c r="FQI5" s="268"/>
      <c r="FQJ5" s="268"/>
      <c r="FQK5" s="268"/>
      <c r="FQL5" s="268"/>
      <c r="FQM5" s="268"/>
      <c r="FQN5" s="268"/>
      <c r="FQO5" s="268"/>
      <c r="FQP5" s="268"/>
      <c r="FQQ5" s="268"/>
      <c r="FQR5" s="268"/>
      <c r="FQS5" s="268"/>
      <c r="FQT5" s="268"/>
      <c r="FQU5" s="268"/>
      <c r="FQV5" s="268"/>
      <c r="FQW5" s="268"/>
      <c r="FQX5" s="268"/>
      <c r="FQY5" s="268"/>
      <c r="FQZ5" s="268"/>
      <c r="FRA5" s="268"/>
      <c r="FRB5" s="268"/>
      <c r="FRC5" s="268"/>
      <c r="FRD5" s="268"/>
      <c r="FRE5" s="268"/>
      <c r="FRF5" s="268"/>
      <c r="FRG5" s="268"/>
      <c r="FRH5" s="268"/>
      <c r="FRI5" s="268"/>
      <c r="FRJ5" s="268"/>
      <c r="FRK5" s="268"/>
      <c r="FRL5" s="268"/>
      <c r="FRM5" s="268"/>
      <c r="FRN5" s="268"/>
      <c r="FRO5" s="268"/>
      <c r="FRP5" s="268"/>
      <c r="FRQ5" s="268"/>
      <c r="FRR5" s="268"/>
      <c r="FRS5" s="268"/>
      <c r="FRT5" s="268"/>
      <c r="FRU5" s="268"/>
      <c r="FRV5" s="268"/>
      <c r="FRW5" s="268"/>
      <c r="FRX5" s="268"/>
      <c r="FRY5" s="268"/>
      <c r="FRZ5" s="268"/>
      <c r="FSA5" s="268"/>
      <c r="FSB5" s="268"/>
      <c r="FSC5" s="268"/>
      <c r="FSD5" s="268"/>
      <c r="FSE5" s="268"/>
      <c r="FSF5" s="268"/>
      <c r="FSG5" s="268"/>
      <c r="FSH5" s="268"/>
      <c r="FSI5" s="268"/>
      <c r="FSJ5" s="268"/>
      <c r="FSK5" s="268"/>
      <c r="FSL5" s="268"/>
      <c r="FSM5" s="268"/>
      <c r="FSN5" s="268"/>
      <c r="FSO5" s="268"/>
      <c r="FSP5" s="268"/>
      <c r="FSQ5" s="268"/>
      <c r="FSR5" s="268"/>
      <c r="FSS5" s="268"/>
      <c r="FST5" s="268"/>
      <c r="FSU5" s="268"/>
      <c r="FSV5" s="268"/>
      <c r="FSW5" s="268"/>
      <c r="FSX5" s="268"/>
      <c r="FSY5" s="268"/>
      <c r="FSZ5" s="268"/>
      <c r="FTA5" s="268"/>
      <c r="FTB5" s="268"/>
      <c r="FTC5" s="268"/>
      <c r="FTD5" s="268"/>
      <c r="FTE5" s="268"/>
      <c r="FTF5" s="268"/>
      <c r="FTG5" s="268"/>
      <c r="FTH5" s="268"/>
      <c r="FTI5" s="268"/>
      <c r="FTJ5" s="268"/>
      <c r="FTK5" s="268"/>
      <c r="FTL5" s="268"/>
      <c r="FTM5" s="268"/>
      <c r="FTN5" s="268"/>
      <c r="FTO5" s="268"/>
      <c r="FTP5" s="268"/>
      <c r="FTQ5" s="268"/>
      <c r="FTR5" s="268"/>
      <c r="FTS5" s="268"/>
      <c r="FTT5" s="268"/>
      <c r="FTU5" s="268"/>
      <c r="FTV5" s="268"/>
      <c r="FTW5" s="268"/>
      <c r="FTX5" s="268"/>
      <c r="FTY5" s="268"/>
      <c r="FTZ5" s="268"/>
      <c r="FUA5" s="268"/>
      <c r="FUB5" s="268"/>
      <c r="FUC5" s="268"/>
      <c r="FUD5" s="268"/>
      <c r="FUE5" s="268"/>
      <c r="FUF5" s="268"/>
      <c r="FUG5" s="268"/>
      <c r="FUH5" s="268"/>
      <c r="FUI5" s="268"/>
      <c r="FUJ5" s="268"/>
      <c r="FUK5" s="268"/>
      <c r="FUL5" s="268"/>
      <c r="FUM5" s="268"/>
      <c r="FUN5" s="268"/>
      <c r="FUO5" s="268"/>
      <c r="FUP5" s="268"/>
      <c r="FUQ5" s="268"/>
      <c r="FUR5" s="268"/>
      <c r="FUS5" s="268"/>
      <c r="FUT5" s="268"/>
      <c r="FUU5" s="268"/>
      <c r="FUV5" s="268"/>
      <c r="FUW5" s="268"/>
      <c r="FUX5" s="268"/>
      <c r="FUY5" s="268"/>
      <c r="FUZ5" s="268"/>
      <c r="FVA5" s="268"/>
      <c r="FVB5" s="268"/>
      <c r="FVC5" s="268"/>
      <c r="FVD5" s="268"/>
      <c r="FVE5" s="268"/>
      <c r="FVF5" s="268"/>
      <c r="FVG5" s="268"/>
      <c r="FVH5" s="268"/>
      <c r="FVI5" s="268"/>
      <c r="FVJ5" s="268"/>
      <c r="FVK5" s="268"/>
      <c r="FVL5" s="268"/>
      <c r="FVM5" s="268"/>
      <c r="FVN5" s="268"/>
      <c r="FVO5" s="268"/>
      <c r="FVP5" s="268"/>
      <c r="FVQ5" s="268"/>
      <c r="FVR5" s="268"/>
      <c r="FVS5" s="268"/>
      <c r="FVT5" s="268"/>
      <c r="FVU5" s="268"/>
      <c r="FVV5" s="268"/>
      <c r="FVW5" s="268"/>
      <c r="FVX5" s="268"/>
      <c r="FVY5" s="268"/>
      <c r="FVZ5" s="268"/>
      <c r="FWA5" s="268"/>
      <c r="FWB5" s="268"/>
      <c r="FWC5" s="268"/>
      <c r="FWD5" s="268"/>
      <c r="FWE5" s="268"/>
      <c r="FWF5" s="268"/>
      <c r="FWG5" s="268"/>
      <c r="FWH5" s="268"/>
      <c r="FWI5" s="268"/>
      <c r="FWJ5" s="268"/>
      <c r="FWK5" s="268"/>
      <c r="FWL5" s="268"/>
      <c r="FWM5" s="268"/>
      <c r="FWN5" s="268"/>
      <c r="FWO5" s="268"/>
      <c r="FWP5" s="268"/>
      <c r="FWQ5" s="268"/>
      <c r="FWR5" s="268"/>
      <c r="FWS5" s="268"/>
      <c r="FWT5" s="268"/>
      <c r="FWU5" s="268"/>
      <c r="FWV5" s="268"/>
      <c r="FWW5" s="268"/>
      <c r="FWX5" s="268"/>
      <c r="FWY5" s="268"/>
      <c r="FWZ5" s="268"/>
      <c r="FXA5" s="268"/>
      <c r="FXB5" s="268"/>
      <c r="FXC5" s="268"/>
      <c r="FXD5" s="268"/>
      <c r="FXE5" s="268"/>
      <c r="FXF5" s="268"/>
      <c r="FXG5" s="268"/>
      <c r="FXH5" s="268"/>
      <c r="FXI5" s="268"/>
      <c r="FXJ5" s="268"/>
      <c r="FXK5" s="268"/>
      <c r="FXL5" s="268"/>
      <c r="FXM5" s="268"/>
      <c r="FXN5" s="268"/>
      <c r="FXO5" s="268"/>
      <c r="FXP5" s="268"/>
      <c r="FXQ5" s="268"/>
      <c r="FXR5" s="268"/>
      <c r="FXS5" s="268"/>
      <c r="FXT5" s="268"/>
      <c r="FXU5" s="268"/>
      <c r="FXV5" s="268"/>
      <c r="FXW5" s="268"/>
      <c r="FXX5" s="268"/>
      <c r="FXY5" s="268"/>
      <c r="FXZ5" s="268"/>
      <c r="FYA5" s="268"/>
      <c r="FYB5" s="268"/>
      <c r="FYC5" s="268"/>
      <c r="FYD5" s="268"/>
      <c r="FYE5" s="268"/>
      <c r="FYF5" s="268"/>
      <c r="FYG5" s="268"/>
      <c r="FYH5" s="268"/>
      <c r="FYI5" s="268"/>
      <c r="FYJ5" s="268"/>
      <c r="FYK5" s="268"/>
      <c r="FYL5" s="268"/>
      <c r="FYM5" s="268"/>
      <c r="FYN5" s="268"/>
      <c r="FYO5" s="268"/>
      <c r="FYP5" s="268"/>
      <c r="FYQ5" s="268"/>
      <c r="FYR5" s="268"/>
      <c r="FYS5" s="268"/>
      <c r="FYT5" s="268"/>
      <c r="FYU5" s="268"/>
      <c r="FYV5" s="268"/>
      <c r="FYW5" s="268"/>
      <c r="FYX5" s="268"/>
      <c r="FYY5" s="268"/>
      <c r="FYZ5" s="268"/>
      <c r="FZA5" s="268"/>
      <c r="FZB5" s="268"/>
      <c r="FZC5" s="268"/>
      <c r="FZD5" s="268"/>
      <c r="FZE5" s="268"/>
      <c r="FZF5" s="268"/>
      <c r="FZG5" s="268"/>
      <c r="FZH5" s="268"/>
      <c r="FZI5" s="268"/>
      <c r="FZJ5" s="268"/>
      <c r="FZK5" s="268"/>
      <c r="FZL5" s="268"/>
      <c r="FZM5" s="268"/>
      <c r="FZN5" s="268"/>
      <c r="FZO5" s="268"/>
      <c r="FZP5" s="268"/>
      <c r="FZQ5" s="268"/>
      <c r="FZR5" s="268"/>
      <c r="FZS5" s="268"/>
      <c r="FZT5" s="268"/>
      <c r="FZU5" s="268"/>
      <c r="FZV5" s="268"/>
      <c r="FZW5" s="268"/>
      <c r="FZX5" s="268"/>
      <c r="FZY5" s="268"/>
      <c r="FZZ5" s="268"/>
      <c r="GAA5" s="268"/>
      <c r="GAB5" s="268"/>
      <c r="GAC5" s="268"/>
      <c r="GAD5" s="268"/>
      <c r="GAE5" s="268"/>
      <c r="GAF5" s="268"/>
      <c r="GAG5" s="268"/>
      <c r="GAH5" s="268"/>
      <c r="GAI5" s="268"/>
      <c r="GAJ5" s="268"/>
      <c r="GAK5" s="268"/>
      <c r="GAL5" s="268"/>
      <c r="GAM5" s="268"/>
      <c r="GAN5" s="268"/>
      <c r="GAO5" s="268"/>
      <c r="GAP5" s="268"/>
      <c r="GAQ5" s="268"/>
      <c r="GAR5" s="268"/>
      <c r="GAS5" s="268"/>
      <c r="GAT5" s="268"/>
      <c r="GAU5" s="268"/>
      <c r="GAV5" s="268"/>
      <c r="GAW5" s="268"/>
      <c r="GAX5" s="268"/>
      <c r="GAY5" s="268"/>
      <c r="GAZ5" s="268"/>
      <c r="GBA5" s="268"/>
      <c r="GBB5" s="268"/>
      <c r="GBC5" s="268"/>
      <c r="GBD5" s="268"/>
      <c r="GBE5" s="268"/>
      <c r="GBF5" s="268"/>
      <c r="GBG5" s="268"/>
      <c r="GBH5" s="268"/>
      <c r="GBI5" s="268"/>
      <c r="GBJ5" s="268"/>
      <c r="GBK5" s="268"/>
      <c r="GBL5" s="268"/>
      <c r="GBM5" s="268"/>
      <c r="GBN5" s="268"/>
      <c r="GBO5" s="268"/>
      <c r="GBP5" s="268"/>
      <c r="GBQ5" s="268"/>
      <c r="GBR5" s="268"/>
      <c r="GBS5" s="268"/>
      <c r="GBT5" s="268"/>
      <c r="GBU5" s="268"/>
      <c r="GBV5" s="268"/>
      <c r="GBW5" s="268"/>
      <c r="GBX5" s="268"/>
      <c r="GBY5" s="268"/>
      <c r="GBZ5" s="268"/>
      <c r="GCA5" s="268"/>
      <c r="GCB5" s="268"/>
      <c r="GCC5" s="268"/>
      <c r="GCD5" s="268"/>
      <c r="GCE5" s="268"/>
      <c r="GCF5" s="268"/>
      <c r="GCG5" s="268"/>
      <c r="GCH5" s="268"/>
      <c r="GCI5" s="268"/>
      <c r="GCJ5" s="268"/>
      <c r="GCK5" s="268"/>
      <c r="GCL5" s="268"/>
      <c r="GCM5" s="268"/>
      <c r="GCN5" s="268"/>
      <c r="GCO5" s="268"/>
      <c r="GCP5" s="268"/>
      <c r="GCQ5" s="268"/>
      <c r="GCR5" s="268"/>
      <c r="GCS5" s="268"/>
      <c r="GCT5" s="268"/>
      <c r="GCU5" s="268"/>
      <c r="GCV5" s="268"/>
      <c r="GCW5" s="268"/>
      <c r="GCX5" s="268"/>
      <c r="GCY5" s="268"/>
      <c r="GCZ5" s="268"/>
      <c r="GDA5" s="268"/>
      <c r="GDB5" s="268"/>
      <c r="GDC5" s="268"/>
      <c r="GDD5" s="268"/>
      <c r="GDE5" s="268"/>
      <c r="GDF5" s="268"/>
      <c r="GDG5" s="268"/>
      <c r="GDH5" s="268"/>
      <c r="GDI5" s="268"/>
      <c r="GDJ5" s="268"/>
      <c r="GDK5" s="268"/>
      <c r="GDL5" s="268"/>
      <c r="GDM5" s="268"/>
      <c r="GDN5" s="268"/>
      <c r="GDO5" s="268"/>
      <c r="GDP5" s="268"/>
      <c r="GDQ5" s="268"/>
      <c r="GDR5" s="268"/>
      <c r="GDS5" s="268"/>
      <c r="GDT5" s="268"/>
      <c r="GDU5" s="268"/>
      <c r="GDV5" s="268"/>
      <c r="GDW5" s="268"/>
      <c r="GDX5" s="268"/>
      <c r="GDY5" s="268"/>
      <c r="GDZ5" s="268"/>
      <c r="GEA5" s="268"/>
      <c r="GEB5" s="268"/>
      <c r="GEC5" s="268"/>
      <c r="GED5" s="268"/>
      <c r="GEE5" s="268"/>
      <c r="GEF5" s="268"/>
      <c r="GEG5" s="268"/>
      <c r="GEH5" s="268"/>
      <c r="GEI5" s="268"/>
      <c r="GEJ5" s="268"/>
      <c r="GEK5" s="268"/>
      <c r="GEL5" s="268"/>
      <c r="GEM5" s="268"/>
      <c r="GEN5" s="268"/>
      <c r="GEO5" s="268"/>
      <c r="GEP5" s="268"/>
      <c r="GEQ5" s="268"/>
      <c r="GER5" s="268"/>
      <c r="GES5" s="268"/>
      <c r="GET5" s="268"/>
      <c r="GEU5" s="268"/>
      <c r="GEV5" s="268"/>
      <c r="GEW5" s="268"/>
      <c r="GEX5" s="268"/>
      <c r="GEY5" s="268"/>
      <c r="GEZ5" s="268"/>
      <c r="GFA5" s="268"/>
      <c r="GFB5" s="268"/>
      <c r="GFC5" s="268"/>
      <c r="GFD5" s="268"/>
      <c r="GFE5" s="268"/>
      <c r="GFF5" s="268"/>
      <c r="GFG5" s="268"/>
      <c r="GFH5" s="268"/>
      <c r="GFI5" s="268"/>
      <c r="GFJ5" s="268"/>
      <c r="GFK5" s="268"/>
      <c r="GFL5" s="268"/>
      <c r="GFM5" s="268"/>
      <c r="GFN5" s="268"/>
      <c r="GFO5" s="268"/>
      <c r="GFP5" s="268"/>
      <c r="GFQ5" s="268"/>
      <c r="GFR5" s="268"/>
      <c r="GFS5" s="268"/>
      <c r="GFT5" s="268"/>
      <c r="GFU5" s="268"/>
      <c r="GFV5" s="268"/>
      <c r="GFW5" s="268"/>
      <c r="GFX5" s="268"/>
      <c r="GFY5" s="268"/>
      <c r="GFZ5" s="268"/>
      <c r="GGA5" s="268"/>
      <c r="GGB5" s="268"/>
      <c r="GGC5" s="268"/>
      <c r="GGD5" s="268"/>
      <c r="GGE5" s="268"/>
      <c r="GGF5" s="268"/>
      <c r="GGG5" s="268"/>
      <c r="GGH5" s="268"/>
      <c r="GGI5" s="268"/>
      <c r="GGJ5" s="268"/>
      <c r="GGK5" s="268"/>
      <c r="GGL5" s="268"/>
      <c r="GGM5" s="268"/>
      <c r="GGN5" s="268"/>
      <c r="GGO5" s="268"/>
      <c r="GGP5" s="268"/>
      <c r="GGQ5" s="268"/>
      <c r="GGR5" s="268"/>
      <c r="GGS5" s="268"/>
      <c r="GGT5" s="268"/>
      <c r="GGU5" s="268"/>
      <c r="GGV5" s="268"/>
      <c r="GGW5" s="268"/>
      <c r="GGX5" s="268"/>
      <c r="GGY5" s="268"/>
      <c r="GGZ5" s="268"/>
      <c r="GHA5" s="268"/>
      <c r="GHB5" s="268"/>
      <c r="GHC5" s="268"/>
      <c r="GHD5" s="268"/>
      <c r="GHE5" s="268"/>
      <c r="GHF5" s="268"/>
      <c r="GHG5" s="268"/>
      <c r="GHH5" s="268"/>
      <c r="GHI5" s="268"/>
      <c r="GHJ5" s="268"/>
      <c r="GHK5" s="268"/>
      <c r="GHL5" s="268"/>
      <c r="GHM5" s="268"/>
      <c r="GHN5" s="268"/>
      <c r="GHO5" s="268"/>
      <c r="GHP5" s="268"/>
      <c r="GHQ5" s="268"/>
      <c r="GHR5" s="268"/>
      <c r="GHS5" s="268"/>
      <c r="GHT5" s="268"/>
      <c r="GHU5" s="268"/>
      <c r="GHV5" s="268"/>
      <c r="GHW5" s="268"/>
      <c r="GHX5" s="268"/>
      <c r="GHY5" s="268"/>
      <c r="GHZ5" s="268"/>
      <c r="GIA5" s="268"/>
      <c r="GIB5" s="268"/>
      <c r="GIC5" s="268"/>
      <c r="GID5" s="268"/>
      <c r="GIE5" s="268"/>
      <c r="GIF5" s="268"/>
      <c r="GIG5" s="268"/>
      <c r="GIH5" s="268"/>
      <c r="GII5" s="268"/>
      <c r="GIJ5" s="268"/>
      <c r="GIK5" s="268"/>
      <c r="GIL5" s="268"/>
      <c r="GIM5" s="268"/>
      <c r="GIN5" s="268"/>
      <c r="GIO5" s="268"/>
      <c r="GIP5" s="268"/>
      <c r="GIQ5" s="268"/>
      <c r="GIR5" s="268"/>
      <c r="GIS5" s="268"/>
      <c r="GIT5" s="268"/>
      <c r="GIU5" s="268"/>
      <c r="GIV5" s="268"/>
      <c r="GIW5" s="268"/>
      <c r="GIX5" s="268"/>
      <c r="GIY5" s="268"/>
      <c r="GIZ5" s="268"/>
      <c r="GJA5" s="268"/>
      <c r="GJB5" s="268"/>
      <c r="GJC5" s="268"/>
      <c r="GJD5" s="268"/>
      <c r="GJE5" s="268"/>
      <c r="GJF5" s="268"/>
      <c r="GJG5" s="268"/>
      <c r="GJH5" s="268"/>
      <c r="GJI5" s="268"/>
      <c r="GJJ5" s="268"/>
      <c r="GJK5" s="268"/>
      <c r="GJL5" s="268"/>
      <c r="GJM5" s="268"/>
      <c r="GJN5" s="268"/>
      <c r="GJO5" s="268"/>
      <c r="GJP5" s="268"/>
      <c r="GJQ5" s="268"/>
      <c r="GJR5" s="268"/>
      <c r="GJS5" s="268"/>
      <c r="GJT5" s="268"/>
      <c r="GJU5" s="268"/>
      <c r="GJV5" s="268"/>
      <c r="GJW5" s="268"/>
      <c r="GJX5" s="268"/>
      <c r="GJY5" s="268"/>
      <c r="GJZ5" s="268"/>
      <c r="GKA5" s="268"/>
      <c r="GKB5" s="268"/>
      <c r="GKC5" s="268"/>
      <c r="GKD5" s="268"/>
      <c r="GKE5" s="268"/>
      <c r="GKF5" s="268"/>
      <c r="GKG5" s="268"/>
      <c r="GKH5" s="268"/>
      <c r="GKI5" s="268"/>
      <c r="GKJ5" s="268"/>
      <c r="GKK5" s="268"/>
      <c r="GKL5" s="268"/>
      <c r="GKM5" s="268"/>
      <c r="GKN5" s="268"/>
      <c r="GKO5" s="268"/>
      <c r="GKP5" s="268"/>
      <c r="GKQ5" s="268"/>
      <c r="GKR5" s="268"/>
      <c r="GKS5" s="268"/>
      <c r="GKT5" s="268"/>
      <c r="GKU5" s="268"/>
      <c r="GKV5" s="268"/>
      <c r="GKW5" s="268"/>
      <c r="GKX5" s="268"/>
      <c r="GKY5" s="268"/>
      <c r="GKZ5" s="268"/>
      <c r="GLA5" s="268"/>
      <c r="GLB5" s="268"/>
      <c r="GLC5" s="268"/>
      <c r="GLD5" s="268"/>
      <c r="GLE5" s="268"/>
      <c r="GLF5" s="268"/>
      <c r="GLG5" s="268"/>
      <c r="GLH5" s="268"/>
      <c r="GLI5" s="268"/>
      <c r="GLJ5" s="268"/>
      <c r="GLK5" s="268"/>
      <c r="GLL5" s="268"/>
      <c r="GLM5" s="268"/>
      <c r="GLN5" s="268"/>
      <c r="GLO5" s="268"/>
      <c r="GLP5" s="268"/>
      <c r="GLQ5" s="268"/>
      <c r="GLR5" s="268"/>
      <c r="GLS5" s="268"/>
      <c r="GLT5" s="268"/>
      <c r="GLU5" s="268"/>
      <c r="GLV5" s="268"/>
      <c r="GLW5" s="268"/>
      <c r="GLX5" s="268"/>
      <c r="GLY5" s="268"/>
      <c r="GLZ5" s="268"/>
      <c r="GMA5" s="268"/>
      <c r="GMB5" s="268"/>
      <c r="GMC5" s="268"/>
      <c r="GMD5" s="268"/>
      <c r="GME5" s="268"/>
      <c r="GMF5" s="268"/>
      <c r="GMG5" s="268"/>
      <c r="GMH5" s="268"/>
      <c r="GMI5" s="268"/>
      <c r="GMJ5" s="268"/>
      <c r="GMK5" s="268"/>
      <c r="GML5" s="268"/>
      <c r="GMM5" s="268"/>
      <c r="GMN5" s="268"/>
      <c r="GMO5" s="268"/>
      <c r="GMP5" s="268"/>
      <c r="GMQ5" s="268"/>
      <c r="GMR5" s="268"/>
      <c r="GMS5" s="268"/>
      <c r="GMT5" s="268"/>
      <c r="GMU5" s="268"/>
      <c r="GMV5" s="268"/>
      <c r="GMW5" s="268"/>
      <c r="GMX5" s="268"/>
      <c r="GMY5" s="268"/>
      <c r="GMZ5" s="268"/>
      <c r="GNA5" s="268"/>
      <c r="GNB5" s="268"/>
      <c r="GNC5" s="268"/>
      <c r="GND5" s="268"/>
      <c r="GNE5" s="268"/>
      <c r="GNF5" s="268"/>
      <c r="GNG5" s="268"/>
      <c r="GNH5" s="268"/>
      <c r="GNI5" s="268"/>
      <c r="GNJ5" s="268"/>
      <c r="GNK5" s="268"/>
      <c r="GNL5" s="268"/>
      <c r="GNM5" s="268"/>
      <c r="GNN5" s="268"/>
      <c r="GNO5" s="268"/>
      <c r="GNP5" s="268"/>
      <c r="GNQ5" s="268"/>
      <c r="GNR5" s="268"/>
      <c r="GNS5" s="268"/>
      <c r="GNT5" s="268"/>
      <c r="GNU5" s="268"/>
      <c r="GNV5" s="268"/>
      <c r="GNW5" s="268"/>
      <c r="GNX5" s="268"/>
      <c r="GNY5" s="268"/>
      <c r="GNZ5" s="268"/>
      <c r="GOA5" s="268"/>
      <c r="GOB5" s="268"/>
      <c r="GOC5" s="268"/>
      <c r="GOD5" s="268"/>
      <c r="GOE5" s="268"/>
      <c r="GOF5" s="268"/>
      <c r="GOG5" s="268"/>
      <c r="GOH5" s="268"/>
      <c r="GOI5" s="268"/>
      <c r="GOJ5" s="268"/>
      <c r="GOK5" s="268"/>
      <c r="GOL5" s="268"/>
      <c r="GOM5" s="268"/>
      <c r="GON5" s="268"/>
      <c r="GOO5" s="268"/>
      <c r="GOP5" s="268"/>
      <c r="GOQ5" s="268"/>
      <c r="GOR5" s="268"/>
      <c r="GOS5" s="268"/>
      <c r="GOT5" s="268"/>
      <c r="GOU5" s="268"/>
      <c r="GOV5" s="268"/>
      <c r="GOW5" s="268"/>
      <c r="GOX5" s="268"/>
      <c r="GOY5" s="268"/>
      <c r="GOZ5" s="268"/>
      <c r="GPA5" s="268"/>
      <c r="GPB5" s="268"/>
      <c r="GPC5" s="268"/>
      <c r="GPD5" s="268"/>
      <c r="GPE5" s="268"/>
      <c r="GPF5" s="268"/>
      <c r="GPG5" s="268"/>
      <c r="GPH5" s="268"/>
      <c r="GPI5" s="268"/>
      <c r="GPJ5" s="268"/>
      <c r="GPK5" s="268"/>
      <c r="GPL5" s="268"/>
      <c r="GPM5" s="268"/>
      <c r="GPN5" s="268"/>
      <c r="GPO5" s="268"/>
      <c r="GPP5" s="268"/>
      <c r="GPQ5" s="268"/>
      <c r="GPR5" s="268"/>
      <c r="GPS5" s="268"/>
      <c r="GPT5" s="268"/>
      <c r="GPU5" s="268"/>
      <c r="GPV5" s="268"/>
      <c r="GPW5" s="268"/>
      <c r="GPX5" s="268"/>
      <c r="GPY5" s="268"/>
      <c r="GPZ5" s="268"/>
      <c r="GQA5" s="268"/>
      <c r="GQB5" s="268"/>
      <c r="GQC5" s="268"/>
      <c r="GQD5" s="268"/>
      <c r="GQE5" s="268"/>
      <c r="GQF5" s="268"/>
      <c r="GQG5" s="268"/>
      <c r="GQH5" s="268"/>
      <c r="GQI5" s="268"/>
      <c r="GQJ5" s="268"/>
      <c r="GQK5" s="268"/>
      <c r="GQL5" s="268"/>
      <c r="GQM5" s="268"/>
      <c r="GQN5" s="268"/>
      <c r="GQO5" s="268"/>
      <c r="GQP5" s="268"/>
      <c r="GQQ5" s="268"/>
      <c r="GQR5" s="268"/>
      <c r="GQS5" s="268"/>
      <c r="GQT5" s="268"/>
      <c r="GQU5" s="268"/>
      <c r="GQV5" s="268"/>
      <c r="GQW5" s="268"/>
      <c r="GQX5" s="268"/>
      <c r="GQY5" s="268"/>
      <c r="GQZ5" s="268"/>
      <c r="GRA5" s="268"/>
      <c r="GRB5" s="268"/>
      <c r="GRC5" s="268"/>
      <c r="GRD5" s="268"/>
      <c r="GRE5" s="268"/>
      <c r="GRF5" s="268"/>
      <c r="GRG5" s="268"/>
      <c r="GRH5" s="268"/>
      <c r="GRI5" s="268"/>
      <c r="GRJ5" s="268"/>
      <c r="GRK5" s="268"/>
      <c r="GRL5" s="268"/>
      <c r="GRM5" s="268"/>
      <c r="GRN5" s="268"/>
      <c r="GRO5" s="268"/>
      <c r="GRP5" s="268"/>
      <c r="GRQ5" s="268"/>
      <c r="GRR5" s="268"/>
      <c r="GRS5" s="268"/>
      <c r="GRT5" s="268"/>
      <c r="GRU5" s="268"/>
      <c r="GRV5" s="268"/>
      <c r="GRW5" s="268"/>
      <c r="GRX5" s="268"/>
      <c r="GRY5" s="268"/>
      <c r="GRZ5" s="268"/>
      <c r="GSA5" s="268"/>
      <c r="GSB5" s="268"/>
      <c r="GSC5" s="268"/>
      <c r="GSD5" s="268"/>
      <c r="GSE5" s="268"/>
      <c r="GSF5" s="268"/>
      <c r="GSG5" s="268"/>
      <c r="GSH5" s="268"/>
      <c r="GSI5" s="268"/>
      <c r="GSJ5" s="268"/>
      <c r="GSK5" s="268"/>
      <c r="GSL5" s="268"/>
      <c r="GSM5" s="268"/>
      <c r="GSN5" s="268"/>
      <c r="GSO5" s="268"/>
      <c r="GSP5" s="268"/>
      <c r="GSQ5" s="268"/>
      <c r="GSR5" s="268"/>
      <c r="GSS5" s="268"/>
      <c r="GST5" s="268"/>
      <c r="GSU5" s="268"/>
      <c r="GSV5" s="268"/>
      <c r="GSW5" s="268"/>
      <c r="GSX5" s="268"/>
      <c r="GSY5" s="268"/>
      <c r="GSZ5" s="268"/>
      <c r="GTA5" s="268"/>
      <c r="GTB5" s="268"/>
      <c r="GTC5" s="268"/>
      <c r="GTD5" s="268"/>
      <c r="GTE5" s="268"/>
      <c r="GTF5" s="268"/>
      <c r="GTG5" s="268"/>
      <c r="GTH5" s="268"/>
      <c r="GTI5" s="268"/>
      <c r="GTJ5" s="268"/>
      <c r="GTK5" s="268"/>
      <c r="GTL5" s="268"/>
      <c r="GTM5" s="268"/>
      <c r="GTN5" s="268"/>
      <c r="GTO5" s="268"/>
      <c r="GTP5" s="268"/>
      <c r="GTQ5" s="268"/>
      <c r="GTR5" s="268"/>
      <c r="GTS5" s="268"/>
      <c r="GTT5" s="268"/>
      <c r="GTU5" s="268"/>
      <c r="GTV5" s="268"/>
      <c r="GTW5" s="268"/>
      <c r="GTX5" s="268"/>
      <c r="GTY5" s="268"/>
      <c r="GTZ5" s="268"/>
      <c r="GUA5" s="268"/>
      <c r="GUB5" s="268"/>
      <c r="GUC5" s="268"/>
      <c r="GUD5" s="268"/>
      <c r="GUE5" s="268"/>
      <c r="GUF5" s="268"/>
      <c r="GUG5" s="268"/>
      <c r="GUH5" s="268"/>
      <c r="GUI5" s="268"/>
      <c r="GUJ5" s="268"/>
      <c r="GUK5" s="268"/>
      <c r="GUL5" s="268"/>
      <c r="GUM5" s="268"/>
      <c r="GUN5" s="268"/>
      <c r="GUO5" s="268"/>
      <c r="GUP5" s="268"/>
      <c r="GUQ5" s="268"/>
      <c r="GUR5" s="268"/>
      <c r="GUS5" s="268"/>
      <c r="GUT5" s="268"/>
      <c r="GUU5" s="268"/>
      <c r="GUV5" s="268"/>
      <c r="GUW5" s="268"/>
      <c r="GUX5" s="268"/>
      <c r="GUY5" s="268"/>
      <c r="GUZ5" s="268"/>
      <c r="GVA5" s="268"/>
      <c r="GVB5" s="268"/>
      <c r="GVC5" s="268"/>
      <c r="GVD5" s="268"/>
      <c r="GVE5" s="268"/>
      <c r="GVF5" s="268"/>
      <c r="GVG5" s="268"/>
      <c r="GVH5" s="268"/>
      <c r="GVI5" s="268"/>
      <c r="GVJ5" s="268"/>
      <c r="GVK5" s="268"/>
      <c r="GVL5" s="268"/>
      <c r="GVM5" s="268"/>
      <c r="GVN5" s="268"/>
      <c r="GVO5" s="268"/>
      <c r="GVP5" s="268"/>
      <c r="GVQ5" s="268"/>
      <c r="GVR5" s="268"/>
      <c r="GVS5" s="268"/>
      <c r="GVT5" s="268"/>
      <c r="GVU5" s="268"/>
      <c r="GVV5" s="268"/>
      <c r="GVW5" s="268"/>
      <c r="GVX5" s="268"/>
      <c r="GVY5" s="268"/>
      <c r="GVZ5" s="268"/>
      <c r="GWA5" s="268"/>
      <c r="GWB5" s="268"/>
      <c r="GWC5" s="268"/>
      <c r="GWD5" s="268"/>
      <c r="GWE5" s="268"/>
      <c r="GWF5" s="268"/>
      <c r="GWG5" s="268"/>
      <c r="GWH5" s="268"/>
      <c r="GWI5" s="268"/>
      <c r="GWJ5" s="268"/>
      <c r="GWK5" s="268"/>
      <c r="GWL5" s="268"/>
      <c r="GWM5" s="268"/>
      <c r="GWN5" s="268"/>
      <c r="GWO5" s="268"/>
      <c r="GWP5" s="268"/>
      <c r="GWQ5" s="268"/>
      <c r="GWR5" s="268"/>
      <c r="GWS5" s="268"/>
      <c r="GWT5" s="268"/>
      <c r="GWU5" s="268"/>
      <c r="GWV5" s="268"/>
      <c r="GWW5" s="268"/>
      <c r="GWX5" s="268"/>
      <c r="GWY5" s="268"/>
      <c r="GWZ5" s="268"/>
      <c r="GXA5" s="268"/>
      <c r="GXB5" s="268"/>
      <c r="GXC5" s="268"/>
      <c r="GXD5" s="268"/>
      <c r="GXE5" s="268"/>
      <c r="GXF5" s="268"/>
      <c r="GXG5" s="268"/>
      <c r="GXH5" s="268"/>
      <c r="GXI5" s="268"/>
      <c r="GXJ5" s="268"/>
      <c r="GXK5" s="268"/>
      <c r="GXL5" s="268"/>
      <c r="GXM5" s="268"/>
      <c r="GXN5" s="268"/>
      <c r="GXO5" s="268"/>
      <c r="GXP5" s="268"/>
      <c r="GXQ5" s="268"/>
      <c r="GXR5" s="268"/>
      <c r="GXS5" s="268"/>
      <c r="GXT5" s="268"/>
      <c r="GXU5" s="268"/>
      <c r="GXV5" s="268"/>
      <c r="GXW5" s="268"/>
      <c r="GXX5" s="268"/>
      <c r="GXY5" s="268"/>
      <c r="GXZ5" s="268"/>
      <c r="GYA5" s="268"/>
      <c r="GYB5" s="268"/>
      <c r="GYC5" s="268"/>
      <c r="GYD5" s="268"/>
      <c r="GYE5" s="268"/>
      <c r="GYF5" s="268"/>
      <c r="GYG5" s="268"/>
      <c r="GYH5" s="268"/>
      <c r="GYI5" s="268"/>
      <c r="GYJ5" s="268"/>
      <c r="GYK5" s="268"/>
      <c r="GYL5" s="268"/>
      <c r="GYM5" s="268"/>
      <c r="GYN5" s="268"/>
      <c r="GYO5" s="268"/>
      <c r="GYP5" s="268"/>
      <c r="GYQ5" s="268"/>
      <c r="GYR5" s="268"/>
      <c r="GYS5" s="268"/>
      <c r="GYT5" s="268"/>
      <c r="GYU5" s="268"/>
      <c r="GYV5" s="268"/>
      <c r="GYW5" s="268"/>
      <c r="GYX5" s="268"/>
      <c r="GYY5" s="268"/>
      <c r="GYZ5" s="268"/>
      <c r="GZA5" s="268"/>
      <c r="GZB5" s="268"/>
      <c r="GZC5" s="268"/>
      <c r="GZD5" s="268"/>
      <c r="GZE5" s="268"/>
      <c r="GZF5" s="268"/>
      <c r="GZG5" s="268"/>
      <c r="GZH5" s="268"/>
      <c r="GZI5" s="268"/>
      <c r="GZJ5" s="268"/>
      <c r="GZK5" s="268"/>
      <c r="GZL5" s="268"/>
      <c r="GZM5" s="268"/>
      <c r="GZN5" s="268"/>
      <c r="GZO5" s="268"/>
      <c r="GZP5" s="268"/>
      <c r="GZQ5" s="268"/>
      <c r="GZR5" s="268"/>
      <c r="GZS5" s="268"/>
      <c r="GZT5" s="268"/>
      <c r="GZU5" s="268"/>
      <c r="GZV5" s="268"/>
      <c r="GZW5" s="268"/>
      <c r="GZX5" s="268"/>
      <c r="GZY5" s="268"/>
      <c r="GZZ5" s="268"/>
      <c r="HAA5" s="268"/>
      <c r="HAB5" s="268"/>
      <c r="HAC5" s="268"/>
      <c r="HAD5" s="268"/>
      <c r="HAE5" s="268"/>
      <c r="HAF5" s="268"/>
      <c r="HAG5" s="268"/>
      <c r="HAH5" s="268"/>
      <c r="HAI5" s="268"/>
      <c r="HAJ5" s="268"/>
      <c r="HAK5" s="268"/>
      <c r="HAL5" s="268"/>
      <c r="HAM5" s="268"/>
      <c r="HAN5" s="268"/>
      <c r="HAO5" s="268"/>
      <c r="HAP5" s="268"/>
      <c r="HAQ5" s="268"/>
      <c r="HAR5" s="268"/>
      <c r="HAS5" s="268"/>
      <c r="HAT5" s="268"/>
      <c r="HAU5" s="268"/>
      <c r="HAV5" s="268"/>
      <c r="HAW5" s="268"/>
      <c r="HAX5" s="268"/>
      <c r="HAY5" s="268"/>
      <c r="HAZ5" s="268"/>
      <c r="HBA5" s="268"/>
      <c r="HBB5" s="268"/>
      <c r="HBC5" s="268"/>
      <c r="HBD5" s="268"/>
      <c r="HBE5" s="268"/>
      <c r="HBF5" s="268"/>
      <c r="HBG5" s="268"/>
      <c r="HBH5" s="268"/>
      <c r="HBI5" s="268"/>
      <c r="HBJ5" s="268"/>
      <c r="HBK5" s="268"/>
      <c r="HBL5" s="268"/>
      <c r="HBM5" s="268"/>
      <c r="HBN5" s="268"/>
      <c r="HBO5" s="268"/>
      <c r="HBP5" s="268"/>
      <c r="HBQ5" s="268"/>
      <c r="HBR5" s="268"/>
      <c r="HBS5" s="268"/>
      <c r="HBT5" s="268"/>
      <c r="HBU5" s="268"/>
      <c r="HBV5" s="268"/>
      <c r="HBW5" s="268"/>
      <c r="HBX5" s="268"/>
      <c r="HBY5" s="268"/>
      <c r="HBZ5" s="268"/>
      <c r="HCA5" s="268"/>
      <c r="HCB5" s="268"/>
      <c r="HCC5" s="268"/>
      <c r="HCD5" s="268"/>
      <c r="HCE5" s="268"/>
      <c r="HCF5" s="268"/>
      <c r="HCG5" s="268"/>
      <c r="HCH5" s="268"/>
      <c r="HCI5" s="268"/>
      <c r="HCJ5" s="268"/>
      <c r="HCK5" s="268"/>
      <c r="HCL5" s="268"/>
      <c r="HCM5" s="268"/>
      <c r="HCN5" s="268"/>
      <c r="HCO5" s="268"/>
      <c r="HCP5" s="268"/>
      <c r="HCQ5" s="268"/>
      <c r="HCR5" s="268"/>
      <c r="HCS5" s="268"/>
      <c r="HCT5" s="268"/>
      <c r="HCU5" s="268"/>
      <c r="HCV5" s="268"/>
      <c r="HCW5" s="268"/>
      <c r="HCX5" s="268"/>
      <c r="HCY5" s="268"/>
      <c r="HCZ5" s="268"/>
      <c r="HDA5" s="268"/>
      <c r="HDB5" s="268"/>
      <c r="HDC5" s="268"/>
      <c r="HDD5" s="268"/>
      <c r="HDE5" s="268"/>
      <c r="HDF5" s="268"/>
      <c r="HDG5" s="268"/>
      <c r="HDH5" s="268"/>
      <c r="HDI5" s="268"/>
      <c r="HDJ5" s="268"/>
      <c r="HDK5" s="268"/>
      <c r="HDL5" s="268"/>
      <c r="HDM5" s="268"/>
      <c r="HDN5" s="268"/>
      <c r="HDO5" s="268"/>
      <c r="HDP5" s="268"/>
      <c r="HDQ5" s="268"/>
      <c r="HDR5" s="268"/>
      <c r="HDS5" s="268"/>
      <c r="HDT5" s="268"/>
      <c r="HDU5" s="268"/>
      <c r="HDV5" s="268"/>
      <c r="HDW5" s="268"/>
      <c r="HDX5" s="268"/>
      <c r="HDY5" s="268"/>
      <c r="HDZ5" s="268"/>
      <c r="HEA5" s="268"/>
      <c r="HEB5" s="268"/>
      <c r="HEC5" s="268"/>
      <c r="HED5" s="268"/>
      <c r="HEE5" s="268"/>
      <c r="HEF5" s="268"/>
      <c r="HEG5" s="268"/>
      <c r="HEH5" s="268"/>
      <c r="HEI5" s="268"/>
      <c r="HEJ5" s="268"/>
      <c r="HEK5" s="268"/>
      <c r="HEL5" s="268"/>
      <c r="HEM5" s="268"/>
      <c r="HEN5" s="268"/>
      <c r="HEO5" s="268"/>
      <c r="HEP5" s="268"/>
      <c r="HEQ5" s="268"/>
      <c r="HER5" s="268"/>
      <c r="HES5" s="268"/>
      <c r="HET5" s="268"/>
      <c r="HEU5" s="268"/>
      <c r="HEV5" s="268"/>
      <c r="HEW5" s="268"/>
      <c r="HEX5" s="268"/>
      <c r="HEY5" s="268"/>
      <c r="HEZ5" s="268"/>
      <c r="HFA5" s="268"/>
      <c r="HFB5" s="268"/>
      <c r="HFC5" s="268"/>
      <c r="HFD5" s="268"/>
      <c r="HFE5" s="268"/>
      <c r="HFF5" s="268"/>
      <c r="HFG5" s="268"/>
      <c r="HFH5" s="268"/>
      <c r="HFI5" s="268"/>
      <c r="HFJ5" s="268"/>
      <c r="HFK5" s="268"/>
      <c r="HFL5" s="268"/>
      <c r="HFM5" s="268"/>
      <c r="HFN5" s="268"/>
      <c r="HFO5" s="268"/>
      <c r="HFP5" s="268"/>
      <c r="HFQ5" s="268"/>
      <c r="HFR5" s="268"/>
      <c r="HFS5" s="268"/>
      <c r="HFT5" s="268"/>
      <c r="HFU5" s="268"/>
      <c r="HFV5" s="268"/>
      <c r="HFW5" s="268"/>
      <c r="HFX5" s="268"/>
      <c r="HFY5" s="268"/>
      <c r="HFZ5" s="268"/>
      <c r="HGA5" s="268"/>
      <c r="HGB5" s="268"/>
      <c r="HGC5" s="268"/>
      <c r="HGD5" s="268"/>
      <c r="HGE5" s="268"/>
      <c r="HGF5" s="268"/>
      <c r="HGG5" s="268"/>
      <c r="HGH5" s="268"/>
      <c r="HGI5" s="268"/>
      <c r="HGJ5" s="268"/>
      <c r="HGK5" s="268"/>
      <c r="HGL5" s="268"/>
      <c r="HGM5" s="268"/>
      <c r="HGN5" s="268"/>
      <c r="HGO5" s="268"/>
      <c r="HGP5" s="268"/>
      <c r="HGQ5" s="268"/>
      <c r="HGR5" s="268"/>
      <c r="HGS5" s="268"/>
      <c r="HGT5" s="268"/>
      <c r="HGU5" s="268"/>
      <c r="HGV5" s="268"/>
      <c r="HGW5" s="268"/>
      <c r="HGX5" s="268"/>
      <c r="HGY5" s="268"/>
      <c r="HGZ5" s="268"/>
      <c r="HHA5" s="268"/>
      <c r="HHB5" s="268"/>
      <c r="HHC5" s="268"/>
      <c r="HHD5" s="268"/>
      <c r="HHE5" s="268"/>
      <c r="HHF5" s="268"/>
      <c r="HHG5" s="268"/>
      <c r="HHH5" s="268"/>
      <c r="HHI5" s="268"/>
      <c r="HHJ5" s="268"/>
      <c r="HHK5" s="268"/>
      <c r="HHL5" s="268"/>
      <c r="HHM5" s="268"/>
      <c r="HHN5" s="268"/>
      <c r="HHO5" s="268"/>
      <c r="HHP5" s="268"/>
      <c r="HHQ5" s="268"/>
      <c r="HHR5" s="268"/>
      <c r="HHS5" s="268"/>
      <c r="HHT5" s="268"/>
      <c r="HHU5" s="268"/>
      <c r="HHV5" s="268"/>
      <c r="HHW5" s="268"/>
      <c r="HHX5" s="268"/>
      <c r="HHY5" s="268"/>
      <c r="HHZ5" s="268"/>
      <c r="HIA5" s="268"/>
      <c r="HIB5" s="268"/>
      <c r="HIC5" s="268"/>
      <c r="HID5" s="268"/>
      <c r="HIE5" s="268"/>
      <c r="HIF5" s="268"/>
      <c r="HIG5" s="268"/>
      <c r="HIH5" s="268"/>
      <c r="HII5" s="268"/>
      <c r="HIJ5" s="268"/>
      <c r="HIK5" s="268"/>
      <c r="HIL5" s="268"/>
      <c r="HIM5" s="268"/>
      <c r="HIN5" s="268"/>
      <c r="HIO5" s="268"/>
      <c r="HIP5" s="268"/>
      <c r="HIQ5" s="268"/>
      <c r="HIR5" s="268"/>
      <c r="HIS5" s="268"/>
      <c r="HIT5" s="268"/>
      <c r="HIU5" s="268"/>
      <c r="HIV5" s="268"/>
      <c r="HIW5" s="268"/>
      <c r="HIX5" s="268"/>
      <c r="HIY5" s="268"/>
      <c r="HIZ5" s="268"/>
      <c r="HJA5" s="268"/>
      <c r="HJB5" s="268"/>
      <c r="HJC5" s="268"/>
      <c r="HJD5" s="268"/>
      <c r="HJE5" s="268"/>
      <c r="HJF5" s="268"/>
      <c r="HJG5" s="268"/>
      <c r="HJH5" s="268"/>
      <c r="HJI5" s="268"/>
      <c r="HJJ5" s="268"/>
      <c r="HJK5" s="268"/>
      <c r="HJL5" s="268"/>
      <c r="HJM5" s="268"/>
      <c r="HJN5" s="268"/>
      <c r="HJO5" s="268"/>
      <c r="HJP5" s="268"/>
      <c r="HJQ5" s="268"/>
      <c r="HJR5" s="268"/>
      <c r="HJS5" s="268"/>
      <c r="HJT5" s="268"/>
      <c r="HJU5" s="268"/>
      <c r="HJV5" s="268"/>
      <c r="HJW5" s="268"/>
      <c r="HJX5" s="268"/>
      <c r="HJY5" s="268"/>
      <c r="HJZ5" s="268"/>
      <c r="HKA5" s="268"/>
      <c r="HKB5" s="268"/>
      <c r="HKC5" s="268"/>
      <c r="HKD5" s="268"/>
      <c r="HKE5" s="268"/>
      <c r="HKF5" s="268"/>
      <c r="HKG5" s="268"/>
      <c r="HKH5" s="268"/>
      <c r="HKI5" s="268"/>
      <c r="HKJ5" s="268"/>
      <c r="HKK5" s="268"/>
      <c r="HKL5" s="268"/>
      <c r="HKM5" s="268"/>
      <c r="HKN5" s="268"/>
      <c r="HKO5" s="268"/>
      <c r="HKP5" s="268"/>
      <c r="HKQ5" s="268"/>
      <c r="HKR5" s="268"/>
      <c r="HKS5" s="268"/>
      <c r="HKT5" s="268"/>
      <c r="HKU5" s="268"/>
      <c r="HKV5" s="268"/>
      <c r="HKW5" s="268"/>
      <c r="HKX5" s="268"/>
      <c r="HKY5" s="268"/>
      <c r="HKZ5" s="268"/>
      <c r="HLA5" s="268"/>
      <c r="HLB5" s="268"/>
      <c r="HLC5" s="268"/>
      <c r="HLD5" s="268"/>
      <c r="HLE5" s="268"/>
      <c r="HLF5" s="268"/>
      <c r="HLG5" s="268"/>
      <c r="HLH5" s="268"/>
      <c r="HLI5" s="268"/>
      <c r="HLJ5" s="268"/>
      <c r="HLK5" s="268"/>
      <c r="HLL5" s="268"/>
      <c r="HLM5" s="268"/>
      <c r="HLN5" s="268"/>
      <c r="HLO5" s="268"/>
      <c r="HLP5" s="268"/>
      <c r="HLQ5" s="268"/>
      <c r="HLR5" s="268"/>
      <c r="HLS5" s="268"/>
      <c r="HLT5" s="268"/>
      <c r="HLU5" s="268"/>
      <c r="HLV5" s="268"/>
      <c r="HLW5" s="268"/>
      <c r="HLX5" s="268"/>
      <c r="HLY5" s="268"/>
      <c r="HLZ5" s="268"/>
      <c r="HMA5" s="268"/>
      <c r="HMB5" s="268"/>
      <c r="HMC5" s="268"/>
      <c r="HMD5" s="268"/>
      <c r="HME5" s="268"/>
      <c r="HMF5" s="268"/>
      <c r="HMG5" s="268"/>
      <c r="HMH5" s="268"/>
      <c r="HMI5" s="268"/>
      <c r="HMJ5" s="268"/>
      <c r="HMK5" s="268"/>
      <c r="HML5" s="268"/>
      <c r="HMM5" s="268"/>
      <c r="HMN5" s="268"/>
      <c r="HMO5" s="268"/>
      <c r="HMP5" s="268"/>
      <c r="HMQ5" s="268"/>
      <c r="HMR5" s="268"/>
      <c r="HMS5" s="268"/>
      <c r="HMT5" s="268"/>
      <c r="HMU5" s="268"/>
      <c r="HMV5" s="268"/>
      <c r="HMW5" s="268"/>
      <c r="HMX5" s="268"/>
      <c r="HMY5" s="268"/>
      <c r="HMZ5" s="268"/>
      <c r="HNA5" s="268"/>
      <c r="HNB5" s="268"/>
      <c r="HNC5" s="268"/>
      <c r="HND5" s="268"/>
      <c r="HNE5" s="268"/>
      <c r="HNF5" s="268"/>
      <c r="HNG5" s="268"/>
      <c r="HNH5" s="268"/>
      <c r="HNI5" s="268"/>
      <c r="HNJ5" s="268"/>
      <c r="HNK5" s="268"/>
      <c r="HNL5" s="268"/>
      <c r="HNM5" s="268"/>
      <c r="HNN5" s="268"/>
      <c r="HNO5" s="268"/>
      <c r="HNP5" s="268"/>
      <c r="HNQ5" s="268"/>
      <c r="HNR5" s="268"/>
      <c r="HNS5" s="268"/>
      <c r="HNT5" s="268"/>
      <c r="HNU5" s="268"/>
      <c r="HNV5" s="268"/>
      <c r="HNW5" s="268"/>
      <c r="HNX5" s="268"/>
      <c r="HNY5" s="268"/>
      <c r="HNZ5" s="268"/>
      <c r="HOA5" s="268"/>
      <c r="HOB5" s="268"/>
      <c r="HOC5" s="268"/>
      <c r="HOD5" s="268"/>
      <c r="HOE5" s="268"/>
      <c r="HOF5" s="268"/>
      <c r="HOG5" s="268"/>
      <c r="HOH5" s="268"/>
      <c r="HOI5" s="268"/>
      <c r="HOJ5" s="268"/>
      <c r="HOK5" s="268"/>
      <c r="HOL5" s="268"/>
      <c r="HOM5" s="268"/>
      <c r="HON5" s="268"/>
      <c r="HOO5" s="268"/>
      <c r="HOP5" s="268"/>
      <c r="HOQ5" s="268"/>
      <c r="HOR5" s="268"/>
      <c r="HOS5" s="268"/>
      <c r="HOT5" s="268"/>
      <c r="HOU5" s="268"/>
      <c r="HOV5" s="268"/>
      <c r="HOW5" s="268"/>
      <c r="HOX5" s="268"/>
      <c r="HOY5" s="268"/>
      <c r="HOZ5" s="268"/>
      <c r="HPA5" s="268"/>
      <c r="HPB5" s="268"/>
      <c r="HPC5" s="268"/>
      <c r="HPD5" s="268"/>
      <c r="HPE5" s="268"/>
      <c r="HPF5" s="268"/>
      <c r="HPG5" s="268"/>
      <c r="HPH5" s="268"/>
      <c r="HPI5" s="268"/>
      <c r="HPJ5" s="268"/>
      <c r="HPK5" s="268"/>
      <c r="HPL5" s="268"/>
      <c r="HPM5" s="268"/>
      <c r="HPN5" s="268"/>
      <c r="HPO5" s="268"/>
      <c r="HPP5" s="268"/>
      <c r="HPQ5" s="268"/>
      <c r="HPR5" s="268"/>
      <c r="HPS5" s="268"/>
      <c r="HPT5" s="268"/>
      <c r="HPU5" s="268"/>
      <c r="HPV5" s="268"/>
      <c r="HPW5" s="268"/>
      <c r="HPX5" s="268"/>
      <c r="HPY5" s="268"/>
      <c r="HPZ5" s="268"/>
      <c r="HQA5" s="268"/>
      <c r="HQB5" s="268"/>
      <c r="HQC5" s="268"/>
      <c r="HQD5" s="268"/>
      <c r="HQE5" s="268"/>
      <c r="HQF5" s="268"/>
      <c r="HQG5" s="268"/>
      <c r="HQH5" s="268"/>
      <c r="HQI5" s="268"/>
      <c r="HQJ5" s="268"/>
      <c r="HQK5" s="268"/>
      <c r="HQL5" s="268"/>
      <c r="HQM5" s="268"/>
      <c r="HQN5" s="268"/>
      <c r="HQO5" s="268"/>
      <c r="HQP5" s="268"/>
      <c r="HQQ5" s="268"/>
      <c r="HQR5" s="268"/>
      <c r="HQS5" s="268"/>
      <c r="HQT5" s="268"/>
      <c r="HQU5" s="268"/>
      <c r="HQV5" s="268"/>
      <c r="HQW5" s="268"/>
      <c r="HQX5" s="268"/>
      <c r="HQY5" s="268"/>
      <c r="HQZ5" s="268"/>
      <c r="HRA5" s="268"/>
      <c r="HRB5" s="268"/>
      <c r="HRC5" s="268"/>
      <c r="HRD5" s="268"/>
      <c r="HRE5" s="268"/>
      <c r="HRF5" s="268"/>
      <c r="HRG5" s="268"/>
      <c r="HRH5" s="268"/>
      <c r="HRI5" s="268"/>
      <c r="HRJ5" s="268"/>
      <c r="HRK5" s="268"/>
      <c r="HRL5" s="268"/>
      <c r="HRM5" s="268"/>
      <c r="HRN5" s="268"/>
      <c r="HRO5" s="268"/>
      <c r="HRP5" s="268"/>
      <c r="HRQ5" s="268"/>
      <c r="HRR5" s="268"/>
      <c r="HRS5" s="268"/>
      <c r="HRT5" s="268"/>
      <c r="HRU5" s="268"/>
      <c r="HRV5" s="268"/>
      <c r="HRW5" s="268"/>
      <c r="HRX5" s="268"/>
      <c r="HRY5" s="268"/>
      <c r="HRZ5" s="268"/>
      <c r="HSA5" s="268"/>
      <c r="HSB5" s="268"/>
      <c r="HSC5" s="268"/>
      <c r="HSD5" s="268"/>
      <c r="HSE5" s="268"/>
      <c r="HSF5" s="268"/>
      <c r="HSG5" s="268"/>
      <c r="HSH5" s="268"/>
      <c r="HSI5" s="268"/>
      <c r="HSJ5" s="268"/>
      <c r="HSK5" s="268"/>
      <c r="HSL5" s="268"/>
      <c r="HSM5" s="268"/>
      <c r="HSN5" s="268"/>
      <c r="HSO5" s="268"/>
      <c r="HSP5" s="268"/>
      <c r="HSQ5" s="268"/>
      <c r="HSR5" s="268"/>
      <c r="HSS5" s="268"/>
      <c r="HST5" s="268"/>
      <c r="HSU5" s="268"/>
      <c r="HSV5" s="268"/>
      <c r="HSW5" s="268"/>
      <c r="HSX5" s="268"/>
      <c r="HSY5" s="268"/>
      <c r="HSZ5" s="268"/>
      <c r="HTA5" s="268"/>
      <c r="HTB5" s="268"/>
      <c r="HTC5" s="268"/>
      <c r="HTD5" s="268"/>
      <c r="HTE5" s="268"/>
      <c r="HTF5" s="268"/>
      <c r="HTG5" s="268"/>
      <c r="HTH5" s="268"/>
      <c r="HTI5" s="268"/>
      <c r="HTJ5" s="268"/>
      <c r="HTK5" s="268"/>
      <c r="HTL5" s="268"/>
      <c r="HTM5" s="268"/>
      <c r="HTN5" s="268"/>
      <c r="HTO5" s="268"/>
      <c r="HTP5" s="268"/>
      <c r="HTQ5" s="268"/>
      <c r="HTR5" s="268"/>
      <c r="HTS5" s="268"/>
      <c r="HTT5" s="268"/>
      <c r="HTU5" s="268"/>
      <c r="HTV5" s="268"/>
      <c r="HTW5" s="268"/>
      <c r="HTX5" s="268"/>
      <c r="HTY5" s="268"/>
      <c r="HTZ5" s="268"/>
      <c r="HUA5" s="268"/>
      <c r="HUB5" s="268"/>
      <c r="HUC5" s="268"/>
      <c r="HUD5" s="268"/>
      <c r="HUE5" s="268"/>
      <c r="HUF5" s="268"/>
      <c r="HUG5" s="268"/>
      <c r="HUH5" s="268"/>
      <c r="HUI5" s="268"/>
      <c r="HUJ5" s="268"/>
      <c r="HUK5" s="268"/>
      <c r="HUL5" s="268"/>
      <c r="HUM5" s="268"/>
      <c r="HUN5" s="268"/>
      <c r="HUO5" s="268"/>
      <c r="HUP5" s="268"/>
      <c r="HUQ5" s="268"/>
      <c r="HUR5" s="268"/>
      <c r="HUS5" s="268"/>
      <c r="HUT5" s="268"/>
      <c r="HUU5" s="268"/>
      <c r="HUV5" s="268"/>
      <c r="HUW5" s="268"/>
      <c r="HUX5" s="268"/>
      <c r="HUY5" s="268"/>
      <c r="HUZ5" s="268"/>
      <c r="HVA5" s="268"/>
      <c r="HVB5" s="268"/>
      <c r="HVC5" s="268"/>
      <c r="HVD5" s="268"/>
      <c r="HVE5" s="268"/>
      <c r="HVF5" s="268"/>
      <c r="HVG5" s="268"/>
      <c r="HVH5" s="268"/>
      <c r="HVI5" s="268"/>
      <c r="HVJ5" s="268"/>
      <c r="HVK5" s="268"/>
      <c r="HVL5" s="268"/>
      <c r="HVM5" s="268"/>
      <c r="HVN5" s="268"/>
      <c r="HVO5" s="268"/>
      <c r="HVP5" s="268"/>
      <c r="HVQ5" s="268"/>
      <c r="HVR5" s="268"/>
      <c r="HVS5" s="268"/>
      <c r="HVT5" s="268"/>
      <c r="HVU5" s="268"/>
      <c r="HVV5" s="268"/>
      <c r="HVW5" s="268"/>
      <c r="HVX5" s="268"/>
      <c r="HVY5" s="268"/>
      <c r="HVZ5" s="268"/>
      <c r="HWA5" s="268"/>
      <c r="HWB5" s="268"/>
      <c r="HWC5" s="268"/>
      <c r="HWD5" s="268"/>
      <c r="HWE5" s="268"/>
      <c r="HWF5" s="268"/>
      <c r="HWG5" s="268"/>
      <c r="HWH5" s="268"/>
      <c r="HWI5" s="268"/>
      <c r="HWJ5" s="268"/>
      <c r="HWK5" s="268"/>
      <c r="HWL5" s="268"/>
      <c r="HWM5" s="268"/>
      <c r="HWN5" s="268"/>
      <c r="HWO5" s="268"/>
      <c r="HWP5" s="268"/>
      <c r="HWQ5" s="268"/>
      <c r="HWR5" s="268"/>
      <c r="HWS5" s="268"/>
      <c r="HWT5" s="268"/>
      <c r="HWU5" s="268"/>
      <c r="HWV5" s="268"/>
      <c r="HWW5" s="268"/>
      <c r="HWX5" s="268"/>
      <c r="HWY5" s="268"/>
      <c r="HWZ5" s="268"/>
      <c r="HXA5" s="268"/>
      <c r="HXB5" s="268"/>
      <c r="HXC5" s="268"/>
      <c r="HXD5" s="268"/>
      <c r="HXE5" s="268"/>
      <c r="HXF5" s="268"/>
      <c r="HXG5" s="268"/>
      <c r="HXH5" s="268"/>
      <c r="HXI5" s="268"/>
      <c r="HXJ5" s="268"/>
      <c r="HXK5" s="268"/>
      <c r="HXL5" s="268"/>
      <c r="HXM5" s="268"/>
      <c r="HXN5" s="268"/>
      <c r="HXO5" s="268"/>
      <c r="HXP5" s="268"/>
      <c r="HXQ5" s="268"/>
      <c r="HXR5" s="268"/>
      <c r="HXS5" s="268"/>
      <c r="HXT5" s="268"/>
      <c r="HXU5" s="268"/>
      <c r="HXV5" s="268"/>
      <c r="HXW5" s="268"/>
      <c r="HXX5" s="268"/>
      <c r="HXY5" s="268"/>
      <c r="HXZ5" s="268"/>
      <c r="HYA5" s="268"/>
      <c r="HYB5" s="268"/>
      <c r="HYC5" s="268"/>
      <c r="HYD5" s="268"/>
      <c r="HYE5" s="268"/>
      <c r="HYF5" s="268"/>
      <c r="HYG5" s="268"/>
      <c r="HYH5" s="268"/>
      <c r="HYI5" s="268"/>
      <c r="HYJ5" s="268"/>
      <c r="HYK5" s="268"/>
      <c r="HYL5" s="268"/>
      <c r="HYM5" s="268"/>
      <c r="HYN5" s="268"/>
      <c r="HYO5" s="268"/>
      <c r="HYP5" s="268"/>
      <c r="HYQ5" s="268"/>
      <c r="HYR5" s="268"/>
      <c r="HYS5" s="268"/>
      <c r="HYT5" s="268"/>
      <c r="HYU5" s="268"/>
      <c r="HYV5" s="268"/>
      <c r="HYW5" s="268"/>
      <c r="HYX5" s="268"/>
      <c r="HYY5" s="268"/>
      <c r="HYZ5" s="268"/>
      <c r="HZA5" s="268"/>
      <c r="HZB5" s="268"/>
      <c r="HZC5" s="268"/>
      <c r="HZD5" s="268"/>
      <c r="HZE5" s="268"/>
      <c r="HZF5" s="268"/>
      <c r="HZG5" s="268"/>
      <c r="HZH5" s="268"/>
      <c r="HZI5" s="268"/>
      <c r="HZJ5" s="268"/>
      <c r="HZK5" s="268"/>
      <c r="HZL5" s="268"/>
      <c r="HZM5" s="268"/>
      <c r="HZN5" s="268"/>
      <c r="HZO5" s="268"/>
      <c r="HZP5" s="268"/>
      <c r="HZQ5" s="268"/>
      <c r="HZR5" s="268"/>
      <c r="HZS5" s="268"/>
      <c r="HZT5" s="268"/>
      <c r="HZU5" s="268"/>
      <c r="HZV5" s="268"/>
      <c r="HZW5" s="268"/>
      <c r="HZX5" s="268"/>
      <c r="HZY5" s="268"/>
      <c r="HZZ5" s="268"/>
      <c r="IAA5" s="268"/>
      <c r="IAB5" s="268"/>
      <c r="IAC5" s="268"/>
      <c r="IAD5" s="268"/>
      <c r="IAE5" s="268"/>
      <c r="IAF5" s="268"/>
      <c r="IAG5" s="268"/>
      <c r="IAH5" s="268"/>
      <c r="IAI5" s="268"/>
      <c r="IAJ5" s="268"/>
      <c r="IAK5" s="268"/>
      <c r="IAL5" s="268"/>
      <c r="IAM5" s="268"/>
      <c r="IAN5" s="268"/>
      <c r="IAO5" s="268"/>
      <c r="IAP5" s="268"/>
      <c r="IAQ5" s="268"/>
      <c r="IAR5" s="268"/>
      <c r="IAS5" s="268"/>
      <c r="IAT5" s="268"/>
      <c r="IAU5" s="268"/>
      <c r="IAV5" s="268"/>
      <c r="IAW5" s="268"/>
      <c r="IAX5" s="268"/>
      <c r="IAY5" s="268"/>
      <c r="IAZ5" s="268"/>
      <c r="IBA5" s="268"/>
      <c r="IBB5" s="268"/>
      <c r="IBC5" s="268"/>
      <c r="IBD5" s="268"/>
      <c r="IBE5" s="268"/>
      <c r="IBF5" s="268"/>
      <c r="IBG5" s="268"/>
      <c r="IBH5" s="268"/>
      <c r="IBI5" s="268"/>
      <c r="IBJ5" s="268"/>
      <c r="IBK5" s="268"/>
      <c r="IBL5" s="268"/>
      <c r="IBM5" s="268"/>
      <c r="IBN5" s="268"/>
      <c r="IBO5" s="268"/>
      <c r="IBP5" s="268"/>
      <c r="IBQ5" s="268"/>
      <c r="IBR5" s="268"/>
      <c r="IBS5" s="268"/>
      <c r="IBT5" s="268"/>
      <c r="IBU5" s="268"/>
      <c r="IBV5" s="268"/>
      <c r="IBW5" s="268"/>
      <c r="IBX5" s="268"/>
      <c r="IBY5" s="268"/>
      <c r="IBZ5" s="268"/>
      <c r="ICA5" s="268"/>
      <c r="ICB5" s="268"/>
      <c r="ICC5" s="268"/>
      <c r="ICD5" s="268"/>
      <c r="ICE5" s="268"/>
      <c r="ICF5" s="268"/>
      <c r="ICG5" s="268"/>
      <c r="ICH5" s="268"/>
      <c r="ICI5" s="268"/>
      <c r="ICJ5" s="268"/>
      <c r="ICK5" s="268"/>
      <c r="ICL5" s="268"/>
      <c r="ICM5" s="268"/>
      <c r="ICN5" s="268"/>
      <c r="ICO5" s="268"/>
      <c r="ICP5" s="268"/>
      <c r="ICQ5" s="268"/>
      <c r="ICR5" s="268"/>
      <c r="ICS5" s="268"/>
      <c r="ICT5" s="268"/>
      <c r="ICU5" s="268"/>
      <c r="ICV5" s="268"/>
      <c r="ICW5" s="268"/>
      <c r="ICX5" s="268"/>
      <c r="ICY5" s="268"/>
      <c r="ICZ5" s="268"/>
      <c r="IDA5" s="268"/>
      <c r="IDB5" s="268"/>
      <c r="IDC5" s="268"/>
      <c r="IDD5" s="268"/>
      <c r="IDE5" s="268"/>
      <c r="IDF5" s="268"/>
      <c r="IDG5" s="268"/>
      <c r="IDH5" s="268"/>
      <c r="IDI5" s="268"/>
      <c r="IDJ5" s="268"/>
      <c r="IDK5" s="268"/>
      <c r="IDL5" s="268"/>
      <c r="IDM5" s="268"/>
      <c r="IDN5" s="268"/>
      <c r="IDO5" s="268"/>
      <c r="IDP5" s="268"/>
      <c r="IDQ5" s="268"/>
      <c r="IDR5" s="268"/>
      <c r="IDS5" s="268"/>
      <c r="IDT5" s="268"/>
      <c r="IDU5" s="268"/>
      <c r="IDV5" s="268"/>
      <c r="IDW5" s="268"/>
      <c r="IDX5" s="268"/>
      <c r="IDY5" s="268"/>
      <c r="IDZ5" s="268"/>
      <c r="IEA5" s="268"/>
      <c r="IEB5" s="268"/>
      <c r="IEC5" s="268"/>
      <c r="IED5" s="268"/>
      <c r="IEE5" s="268"/>
      <c r="IEF5" s="268"/>
      <c r="IEG5" s="268"/>
      <c r="IEH5" s="268"/>
      <c r="IEI5" s="268"/>
      <c r="IEJ5" s="268"/>
      <c r="IEK5" s="268"/>
      <c r="IEL5" s="268"/>
      <c r="IEM5" s="268"/>
      <c r="IEN5" s="268"/>
      <c r="IEO5" s="268"/>
      <c r="IEP5" s="268"/>
      <c r="IEQ5" s="268"/>
      <c r="IER5" s="268"/>
      <c r="IES5" s="268"/>
      <c r="IET5" s="268"/>
      <c r="IEU5" s="268"/>
      <c r="IEV5" s="268"/>
      <c r="IEW5" s="268"/>
      <c r="IEX5" s="268"/>
      <c r="IEY5" s="268"/>
      <c r="IEZ5" s="268"/>
      <c r="IFA5" s="268"/>
      <c r="IFB5" s="268"/>
      <c r="IFC5" s="268"/>
      <c r="IFD5" s="268"/>
      <c r="IFE5" s="268"/>
      <c r="IFF5" s="268"/>
      <c r="IFG5" s="268"/>
      <c r="IFH5" s="268"/>
      <c r="IFI5" s="268"/>
      <c r="IFJ5" s="268"/>
      <c r="IFK5" s="268"/>
      <c r="IFL5" s="268"/>
      <c r="IFM5" s="268"/>
      <c r="IFN5" s="268"/>
      <c r="IFO5" s="268"/>
      <c r="IFP5" s="268"/>
      <c r="IFQ5" s="268"/>
      <c r="IFR5" s="268"/>
      <c r="IFS5" s="268"/>
      <c r="IFT5" s="268"/>
      <c r="IFU5" s="268"/>
      <c r="IFV5" s="268"/>
      <c r="IFW5" s="268"/>
      <c r="IFX5" s="268"/>
      <c r="IFY5" s="268"/>
      <c r="IFZ5" s="268"/>
      <c r="IGA5" s="268"/>
      <c r="IGB5" s="268"/>
      <c r="IGC5" s="268"/>
      <c r="IGD5" s="268"/>
      <c r="IGE5" s="268"/>
      <c r="IGF5" s="268"/>
      <c r="IGG5" s="268"/>
      <c r="IGH5" s="268"/>
      <c r="IGI5" s="268"/>
      <c r="IGJ5" s="268"/>
      <c r="IGK5" s="268"/>
      <c r="IGL5" s="268"/>
      <c r="IGM5" s="268"/>
      <c r="IGN5" s="268"/>
      <c r="IGO5" s="268"/>
      <c r="IGP5" s="268"/>
      <c r="IGQ5" s="268"/>
      <c r="IGR5" s="268"/>
      <c r="IGS5" s="268"/>
      <c r="IGT5" s="268"/>
      <c r="IGU5" s="268"/>
      <c r="IGV5" s="268"/>
      <c r="IGW5" s="268"/>
      <c r="IGX5" s="268"/>
      <c r="IGY5" s="268"/>
      <c r="IGZ5" s="268"/>
      <c r="IHA5" s="268"/>
      <c r="IHB5" s="268"/>
      <c r="IHC5" s="268"/>
      <c r="IHD5" s="268"/>
      <c r="IHE5" s="268"/>
      <c r="IHF5" s="268"/>
      <c r="IHG5" s="268"/>
      <c r="IHH5" s="268"/>
      <c r="IHI5" s="268"/>
      <c r="IHJ5" s="268"/>
      <c r="IHK5" s="268"/>
      <c r="IHL5" s="268"/>
      <c r="IHM5" s="268"/>
      <c r="IHN5" s="268"/>
      <c r="IHO5" s="268"/>
      <c r="IHP5" s="268"/>
      <c r="IHQ5" s="268"/>
      <c r="IHR5" s="268"/>
      <c r="IHS5" s="268"/>
      <c r="IHT5" s="268"/>
      <c r="IHU5" s="268"/>
      <c r="IHV5" s="268"/>
      <c r="IHW5" s="268"/>
      <c r="IHX5" s="268"/>
      <c r="IHY5" s="268"/>
      <c r="IHZ5" s="268"/>
      <c r="IIA5" s="268"/>
      <c r="IIB5" s="268"/>
      <c r="IIC5" s="268"/>
      <c r="IID5" s="268"/>
      <c r="IIE5" s="268"/>
      <c r="IIF5" s="268"/>
      <c r="IIG5" s="268"/>
      <c r="IIH5" s="268"/>
      <c r="III5" s="268"/>
      <c r="IIJ5" s="268"/>
      <c r="IIK5" s="268"/>
      <c r="IIL5" s="268"/>
      <c r="IIM5" s="268"/>
      <c r="IIN5" s="268"/>
      <c r="IIO5" s="268"/>
      <c r="IIP5" s="268"/>
      <c r="IIQ5" s="268"/>
      <c r="IIR5" s="268"/>
      <c r="IIS5" s="268"/>
      <c r="IIT5" s="268"/>
      <c r="IIU5" s="268"/>
      <c r="IIV5" s="268"/>
      <c r="IIW5" s="268"/>
      <c r="IIX5" s="268"/>
      <c r="IIY5" s="268"/>
      <c r="IIZ5" s="268"/>
      <c r="IJA5" s="268"/>
      <c r="IJB5" s="268"/>
      <c r="IJC5" s="268"/>
      <c r="IJD5" s="268"/>
      <c r="IJE5" s="268"/>
      <c r="IJF5" s="268"/>
      <c r="IJG5" s="268"/>
      <c r="IJH5" s="268"/>
      <c r="IJI5" s="268"/>
      <c r="IJJ5" s="268"/>
      <c r="IJK5" s="268"/>
      <c r="IJL5" s="268"/>
      <c r="IJM5" s="268"/>
      <c r="IJN5" s="268"/>
      <c r="IJO5" s="268"/>
      <c r="IJP5" s="268"/>
      <c r="IJQ5" s="268"/>
      <c r="IJR5" s="268"/>
      <c r="IJS5" s="268"/>
      <c r="IJT5" s="268"/>
      <c r="IJU5" s="268"/>
      <c r="IJV5" s="268"/>
      <c r="IJW5" s="268"/>
      <c r="IJX5" s="268"/>
      <c r="IJY5" s="268"/>
      <c r="IJZ5" s="268"/>
      <c r="IKA5" s="268"/>
      <c r="IKB5" s="268"/>
      <c r="IKC5" s="268"/>
      <c r="IKD5" s="268"/>
      <c r="IKE5" s="268"/>
      <c r="IKF5" s="268"/>
      <c r="IKG5" s="268"/>
      <c r="IKH5" s="268"/>
      <c r="IKI5" s="268"/>
      <c r="IKJ5" s="268"/>
      <c r="IKK5" s="268"/>
      <c r="IKL5" s="268"/>
      <c r="IKM5" s="268"/>
      <c r="IKN5" s="268"/>
      <c r="IKO5" s="268"/>
      <c r="IKP5" s="268"/>
      <c r="IKQ5" s="268"/>
      <c r="IKR5" s="268"/>
      <c r="IKS5" s="268"/>
      <c r="IKT5" s="268"/>
      <c r="IKU5" s="268"/>
      <c r="IKV5" s="268"/>
      <c r="IKW5" s="268"/>
      <c r="IKX5" s="268"/>
      <c r="IKY5" s="268"/>
      <c r="IKZ5" s="268"/>
      <c r="ILA5" s="268"/>
      <c r="ILB5" s="268"/>
      <c r="ILC5" s="268"/>
      <c r="ILD5" s="268"/>
      <c r="ILE5" s="268"/>
      <c r="ILF5" s="268"/>
      <c r="ILG5" s="268"/>
      <c r="ILH5" s="268"/>
      <c r="ILI5" s="268"/>
      <c r="ILJ5" s="268"/>
      <c r="ILK5" s="268"/>
      <c r="ILL5" s="268"/>
      <c r="ILM5" s="268"/>
      <c r="ILN5" s="268"/>
      <c r="ILO5" s="268"/>
      <c r="ILP5" s="268"/>
      <c r="ILQ5" s="268"/>
      <c r="ILR5" s="268"/>
      <c r="ILS5" s="268"/>
      <c r="ILT5" s="268"/>
      <c r="ILU5" s="268"/>
      <c r="ILV5" s="268"/>
      <c r="ILW5" s="268"/>
      <c r="ILX5" s="268"/>
      <c r="ILY5" s="268"/>
      <c r="ILZ5" s="268"/>
      <c r="IMA5" s="268"/>
      <c r="IMB5" s="268"/>
      <c r="IMC5" s="268"/>
      <c r="IMD5" s="268"/>
      <c r="IME5" s="268"/>
      <c r="IMF5" s="268"/>
      <c r="IMG5" s="268"/>
      <c r="IMH5" s="268"/>
      <c r="IMI5" s="268"/>
      <c r="IMJ5" s="268"/>
      <c r="IMK5" s="268"/>
      <c r="IML5" s="268"/>
      <c r="IMM5" s="268"/>
      <c r="IMN5" s="268"/>
      <c r="IMO5" s="268"/>
      <c r="IMP5" s="268"/>
      <c r="IMQ5" s="268"/>
      <c r="IMR5" s="268"/>
      <c r="IMS5" s="268"/>
      <c r="IMT5" s="268"/>
      <c r="IMU5" s="268"/>
      <c r="IMV5" s="268"/>
      <c r="IMW5" s="268"/>
      <c r="IMX5" s="268"/>
      <c r="IMY5" s="268"/>
      <c r="IMZ5" s="268"/>
      <c r="INA5" s="268"/>
      <c r="INB5" s="268"/>
      <c r="INC5" s="268"/>
      <c r="IND5" s="268"/>
      <c r="INE5" s="268"/>
      <c r="INF5" s="268"/>
      <c r="ING5" s="268"/>
      <c r="INH5" s="268"/>
      <c r="INI5" s="268"/>
      <c r="INJ5" s="268"/>
      <c r="INK5" s="268"/>
      <c r="INL5" s="268"/>
      <c r="INM5" s="268"/>
      <c r="INN5" s="268"/>
      <c r="INO5" s="268"/>
      <c r="INP5" s="268"/>
      <c r="INQ5" s="268"/>
      <c r="INR5" s="268"/>
      <c r="INS5" s="268"/>
      <c r="INT5" s="268"/>
      <c r="INU5" s="268"/>
      <c r="INV5" s="268"/>
      <c r="INW5" s="268"/>
      <c r="INX5" s="268"/>
      <c r="INY5" s="268"/>
      <c r="INZ5" s="268"/>
      <c r="IOA5" s="268"/>
      <c r="IOB5" s="268"/>
      <c r="IOC5" s="268"/>
      <c r="IOD5" s="268"/>
      <c r="IOE5" s="268"/>
      <c r="IOF5" s="268"/>
      <c r="IOG5" s="268"/>
      <c r="IOH5" s="268"/>
      <c r="IOI5" s="268"/>
      <c r="IOJ5" s="268"/>
      <c r="IOK5" s="268"/>
      <c r="IOL5" s="268"/>
      <c r="IOM5" s="268"/>
      <c r="ION5" s="268"/>
      <c r="IOO5" s="268"/>
      <c r="IOP5" s="268"/>
      <c r="IOQ5" s="268"/>
      <c r="IOR5" s="268"/>
      <c r="IOS5" s="268"/>
      <c r="IOT5" s="268"/>
      <c r="IOU5" s="268"/>
      <c r="IOV5" s="268"/>
      <c r="IOW5" s="268"/>
      <c r="IOX5" s="268"/>
      <c r="IOY5" s="268"/>
      <c r="IOZ5" s="268"/>
      <c r="IPA5" s="268"/>
      <c r="IPB5" s="268"/>
      <c r="IPC5" s="268"/>
      <c r="IPD5" s="268"/>
      <c r="IPE5" s="268"/>
      <c r="IPF5" s="268"/>
      <c r="IPG5" s="268"/>
      <c r="IPH5" s="268"/>
      <c r="IPI5" s="268"/>
      <c r="IPJ5" s="268"/>
      <c r="IPK5" s="268"/>
      <c r="IPL5" s="268"/>
      <c r="IPM5" s="268"/>
      <c r="IPN5" s="268"/>
      <c r="IPO5" s="268"/>
      <c r="IPP5" s="268"/>
      <c r="IPQ5" s="268"/>
      <c r="IPR5" s="268"/>
      <c r="IPS5" s="268"/>
      <c r="IPT5" s="268"/>
      <c r="IPU5" s="268"/>
      <c r="IPV5" s="268"/>
      <c r="IPW5" s="268"/>
      <c r="IPX5" s="268"/>
      <c r="IPY5" s="268"/>
      <c r="IPZ5" s="268"/>
      <c r="IQA5" s="268"/>
      <c r="IQB5" s="268"/>
      <c r="IQC5" s="268"/>
      <c r="IQD5" s="268"/>
      <c r="IQE5" s="268"/>
      <c r="IQF5" s="268"/>
      <c r="IQG5" s="268"/>
      <c r="IQH5" s="268"/>
      <c r="IQI5" s="268"/>
      <c r="IQJ5" s="268"/>
      <c r="IQK5" s="268"/>
      <c r="IQL5" s="268"/>
      <c r="IQM5" s="268"/>
      <c r="IQN5" s="268"/>
      <c r="IQO5" s="268"/>
      <c r="IQP5" s="268"/>
      <c r="IQQ5" s="268"/>
      <c r="IQR5" s="268"/>
      <c r="IQS5" s="268"/>
      <c r="IQT5" s="268"/>
      <c r="IQU5" s="268"/>
      <c r="IQV5" s="268"/>
      <c r="IQW5" s="268"/>
      <c r="IQX5" s="268"/>
      <c r="IQY5" s="268"/>
      <c r="IQZ5" s="268"/>
      <c r="IRA5" s="268"/>
      <c r="IRB5" s="268"/>
      <c r="IRC5" s="268"/>
      <c r="IRD5" s="268"/>
      <c r="IRE5" s="268"/>
      <c r="IRF5" s="268"/>
      <c r="IRG5" s="268"/>
      <c r="IRH5" s="268"/>
      <c r="IRI5" s="268"/>
      <c r="IRJ5" s="268"/>
      <c r="IRK5" s="268"/>
      <c r="IRL5" s="268"/>
      <c r="IRM5" s="268"/>
      <c r="IRN5" s="268"/>
      <c r="IRO5" s="268"/>
      <c r="IRP5" s="268"/>
      <c r="IRQ5" s="268"/>
      <c r="IRR5" s="268"/>
      <c r="IRS5" s="268"/>
      <c r="IRT5" s="268"/>
      <c r="IRU5" s="268"/>
      <c r="IRV5" s="268"/>
      <c r="IRW5" s="268"/>
      <c r="IRX5" s="268"/>
      <c r="IRY5" s="268"/>
      <c r="IRZ5" s="268"/>
      <c r="ISA5" s="268"/>
      <c r="ISB5" s="268"/>
      <c r="ISC5" s="268"/>
      <c r="ISD5" s="268"/>
      <c r="ISE5" s="268"/>
      <c r="ISF5" s="268"/>
      <c r="ISG5" s="268"/>
      <c r="ISH5" s="268"/>
      <c r="ISI5" s="268"/>
      <c r="ISJ5" s="268"/>
      <c r="ISK5" s="268"/>
      <c r="ISL5" s="268"/>
      <c r="ISM5" s="268"/>
      <c r="ISN5" s="268"/>
      <c r="ISO5" s="268"/>
      <c r="ISP5" s="268"/>
      <c r="ISQ5" s="268"/>
      <c r="ISR5" s="268"/>
      <c r="ISS5" s="268"/>
      <c r="IST5" s="268"/>
      <c r="ISU5" s="268"/>
      <c r="ISV5" s="268"/>
      <c r="ISW5" s="268"/>
      <c r="ISX5" s="268"/>
      <c r="ISY5" s="268"/>
      <c r="ISZ5" s="268"/>
      <c r="ITA5" s="268"/>
      <c r="ITB5" s="268"/>
      <c r="ITC5" s="268"/>
      <c r="ITD5" s="268"/>
      <c r="ITE5" s="268"/>
      <c r="ITF5" s="268"/>
      <c r="ITG5" s="268"/>
      <c r="ITH5" s="268"/>
      <c r="ITI5" s="268"/>
      <c r="ITJ5" s="268"/>
      <c r="ITK5" s="268"/>
      <c r="ITL5" s="268"/>
      <c r="ITM5" s="268"/>
      <c r="ITN5" s="268"/>
      <c r="ITO5" s="268"/>
      <c r="ITP5" s="268"/>
      <c r="ITQ5" s="268"/>
      <c r="ITR5" s="268"/>
      <c r="ITS5" s="268"/>
      <c r="ITT5" s="268"/>
      <c r="ITU5" s="268"/>
      <c r="ITV5" s="268"/>
      <c r="ITW5" s="268"/>
      <c r="ITX5" s="268"/>
      <c r="ITY5" s="268"/>
      <c r="ITZ5" s="268"/>
      <c r="IUA5" s="268"/>
      <c r="IUB5" s="268"/>
      <c r="IUC5" s="268"/>
      <c r="IUD5" s="268"/>
      <c r="IUE5" s="268"/>
      <c r="IUF5" s="268"/>
      <c r="IUG5" s="268"/>
      <c r="IUH5" s="268"/>
      <c r="IUI5" s="268"/>
      <c r="IUJ5" s="268"/>
      <c r="IUK5" s="268"/>
      <c r="IUL5" s="268"/>
      <c r="IUM5" s="268"/>
      <c r="IUN5" s="268"/>
      <c r="IUO5" s="268"/>
      <c r="IUP5" s="268"/>
      <c r="IUQ5" s="268"/>
      <c r="IUR5" s="268"/>
      <c r="IUS5" s="268"/>
      <c r="IUT5" s="268"/>
      <c r="IUU5" s="268"/>
      <c r="IUV5" s="268"/>
      <c r="IUW5" s="268"/>
      <c r="IUX5" s="268"/>
      <c r="IUY5" s="268"/>
      <c r="IUZ5" s="268"/>
      <c r="IVA5" s="268"/>
      <c r="IVB5" s="268"/>
      <c r="IVC5" s="268"/>
      <c r="IVD5" s="268"/>
      <c r="IVE5" s="268"/>
      <c r="IVF5" s="268"/>
      <c r="IVG5" s="268"/>
      <c r="IVH5" s="268"/>
      <c r="IVI5" s="268"/>
      <c r="IVJ5" s="268"/>
      <c r="IVK5" s="268"/>
      <c r="IVL5" s="268"/>
      <c r="IVM5" s="268"/>
      <c r="IVN5" s="268"/>
      <c r="IVO5" s="268"/>
      <c r="IVP5" s="268"/>
      <c r="IVQ5" s="268"/>
      <c r="IVR5" s="268"/>
      <c r="IVS5" s="268"/>
      <c r="IVT5" s="268"/>
      <c r="IVU5" s="268"/>
      <c r="IVV5" s="268"/>
      <c r="IVW5" s="268"/>
      <c r="IVX5" s="268"/>
      <c r="IVY5" s="268"/>
      <c r="IVZ5" s="268"/>
      <c r="IWA5" s="268"/>
      <c r="IWB5" s="268"/>
      <c r="IWC5" s="268"/>
      <c r="IWD5" s="268"/>
      <c r="IWE5" s="268"/>
      <c r="IWF5" s="268"/>
      <c r="IWG5" s="268"/>
      <c r="IWH5" s="268"/>
      <c r="IWI5" s="268"/>
      <c r="IWJ5" s="268"/>
      <c r="IWK5" s="268"/>
      <c r="IWL5" s="268"/>
      <c r="IWM5" s="268"/>
      <c r="IWN5" s="268"/>
      <c r="IWO5" s="268"/>
      <c r="IWP5" s="268"/>
      <c r="IWQ5" s="268"/>
      <c r="IWR5" s="268"/>
      <c r="IWS5" s="268"/>
      <c r="IWT5" s="268"/>
      <c r="IWU5" s="268"/>
      <c r="IWV5" s="268"/>
      <c r="IWW5" s="268"/>
      <c r="IWX5" s="268"/>
      <c r="IWY5" s="268"/>
      <c r="IWZ5" s="268"/>
      <c r="IXA5" s="268"/>
      <c r="IXB5" s="268"/>
      <c r="IXC5" s="268"/>
      <c r="IXD5" s="268"/>
      <c r="IXE5" s="268"/>
      <c r="IXF5" s="268"/>
      <c r="IXG5" s="268"/>
      <c r="IXH5" s="268"/>
      <c r="IXI5" s="268"/>
      <c r="IXJ5" s="268"/>
      <c r="IXK5" s="268"/>
      <c r="IXL5" s="268"/>
      <c r="IXM5" s="268"/>
      <c r="IXN5" s="268"/>
      <c r="IXO5" s="268"/>
      <c r="IXP5" s="268"/>
      <c r="IXQ5" s="268"/>
      <c r="IXR5" s="268"/>
      <c r="IXS5" s="268"/>
      <c r="IXT5" s="268"/>
      <c r="IXU5" s="268"/>
      <c r="IXV5" s="268"/>
      <c r="IXW5" s="268"/>
      <c r="IXX5" s="268"/>
      <c r="IXY5" s="268"/>
      <c r="IXZ5" s="268"/>
      <c r="IYA5" s="268"/>
      <c r="IYB5" s="268"/>
      <c r="IYC5" s="268"/>
      <c r="IYD5" s="268"/>
      <c r="IYE5" s="268"/>
      <c r="IYF5" s="268"/>
      <c r="IYG5" s="268"/>
      <c r="IYH5" s="268"/>
      <c r="IYI5" s="268"/>
      <c r="IYJ5" s="268"/>
      <c r="IYK5" s="268"/>
      <c r="IYL5" s="268"/>
      <c r="IYM5" s="268"/>
      <c r="IYN5" s="268"/>
      <c r="IYO5" s="268"/>
      <c r="IYP5" s="268"/>
      <c r="IYQ5" s="268"/>
      <c r="IYR5" s="268"/>
      <c r="IYS5" s="268"/>
      <c r="IYT5" s="268"/>
      <c r="IYU5" s="268"/>
      <c r="IYV5" s="268"/>
      <c r="IYW5" s="268"/>
      <c r="IYX5" s="268"/>
      <c r="IYY5" s="268"/>
      <c r="IYZ5" s="268"/>
      <c r="IZA5" s="268"/>
      <c r="IZB5" s="268"/>
      <c r="IZC5" s="268"/>
      <c r="IZD5" s="268"/>
      <c r="IZE5" s="268"/>
      <c r="IZF5" s="268"/>
      <c r="IZG5" s="268"/>
      <c r="IZH5" s="268"/>
      <c r="IZI5" s="268"/>
      <c r="IZJ5" s="268"/>
      <c r="IZK5" s="268"/>
      <c r="IZL5" s="268"/>
      <c r="IZM5" s="268"/>
      <c r="IZN5" s="268"/>
      <c r="IZO5" s="268"/>
      <c r="IZP5" s="268"/>
      <c r="IZQ5" s="268"/>
      <c r="IZR5" s="268"/>
      <c r="IZS5" s="268"/>
      <c r="IZT5" s="268"/>
      <c r="IZU5" s="268"/>
      <c r="IZV5" s="268"/>
      <c r="IZW5" s="268"/>
      <c r="IZX5" s="268"/>
      <c r="IZY5" s="268"/>
      <c r="IZZ5" s="268"/>
      <c r="JAA5" s="268"/>
      <c r="JAB5" s="268"/>
      <c r="JAC5" s="268"/>
      <c r="JAD5" s="268"/>
      <c r="JAE5" s="268"/>
      <c r="JAF5" s="268"/>
      <c r="JAG5" s="268"/>
      <c r="JAH5" s="268"/>
      <c r="JAI5" s="268"/>
      <c r="JAJ5" s="268"/>
      <c r="JAK5" s="268"/>
      <c r="JAL5" s="268"/>
      <c r="JAM5" s="268"/>
      <c r="JAN5" s="268"/>
      <c r="JAO5" s="268"/>
      <c r="JAP5" s="268"/>
      <c r="JAQ5" s="268"/>
      <c r="JAR5" s="268"/>
      <c r="JAS5" s="268"/>
      <c r="JAT5" s="268"/>
      <c r="JAU5" s="268"/>
      <c r="JAV5" s="268"/>
      <c r="JAW5" s="268"/>
      <c r="JAX5" s="268"/>
      <c r="JAY5" s="268"/>
      <c r="JAZ5" s="268"/>
      <c r="JBA5" s="268"/>
      <c r="JBB5" s="268"/>
      <c r="JBC5" s="268"/>
      <c r="JBD5" s="268"/>
      <c r="JBE5" s="268"/>
      <c r="JBF5" s="268"/>
      <c r="JBG5" s="268"/>
      <c r="JBH5" s="268"/>
      <c r="JBI5" s="268"/>
      <c r="JBJ5" s="268"/>
      <c r="JBK5" s="268"/>
      <c r="JBL5" s="268"/>
      <c r="JBM5" s="268"/>
      <c r="JBN5" s="268"/>
      <c r="JBO5" s="268"/>
      <c r="JBP5" s="268"/>
      <c r="JBQ5" s="268"/>
      <c r="JBR5" s="268"/>
      <c r="JBS5" s="268"/>
      <c r="JBT5" s="268"/>
      <c r="JBU5" s="268"/>
      <c r="JBV5" s="268"/>
      <c r="JBW5" s="268"/>
      <c r="JBX5" s="268"/>
      <c r="JBY5" s="268"/>
      <c r="JBZ5" s="268"/>
      <c r="JCA5" s="268"/>
      <c r="JCB5" s="268"/>
      <c r="JCC5" s="268"/>
      <c r="JCD5" s="268"/>
      <c r="JCE5" s="268"/>
      <c r="JCF5" s="268"/>
      <c r="JCG5" s="268"/>
      <c r="JCH5" s="268"/>
      <c r="JCI5" s="268"/>
      <c r="JCJ5" s="268"/>
      <c r="JCK5" s="268"/>
      <c r="JCL5" s="268"/>
      <c r="JCM5" s="268"/>
      <c r="JCN5" s="268"/>
      <c r="JCO5" s="268"/>
      <c r="JCP5" s="268"/>
      <c r="JCQ5" s="268"/>
      <c r="JCR5" s="268"/>
      <c r="JCS5" s="268"/>
      <c r="JCT5" s="268"/>
      <c r="JCU5" s="268"/>
      <c r="JCV5" s="268"/>
      <c r="JCW5" s="268"/>
      <c r="JCX5" s="268"/>
      <c r="JCY5" s="268"/>
      <c r="JCZ5" s="268"/>
      <c r="JDA5" s="268"/>
      <c r="JDB5" s="268"/>
      <c r="JDC5" s="268"/>
      <c r="JDD5" s="268"/>
      <c r="JDE5" s="268"/>
      <c r="JDF5" s="268"/>
      <c r="JDG5" s="268"/>
      <c r="JDH5" s="268"/>
      <c r="JDI5" s="268"/>
      <c r="JDJ5" s="268"/>
      <c r="JDK5" s="268"/>
      <c r="JDL5" s="268"/>
      <c r="JDM5" s="268"/>
      <c r="JDN5" s="268"/>
      <c r="JDO5" s="268"/>
      <c r="JDP5" s="268"/>
      <c r="JDQ5" s="268"/>
      <c r="JDR5" s="268"/>
      <c r="JDS5" s="268"/>
      <c r="JDT5" s="268"/>
      <c r="JDU5" s="268"/>
      <c r="JDV5" s="268"/>
      <c r="JDW5" s="268"/>
      <c r="JDX5" s="268"/>
      <c r="JDY5" s="268"/>
      <c r="JDZ5" s="268"/>
      <c r="JEA5" s="268"/>
      <c r="JEB5" s="268"/>
      <c r="JEC5" s="268"/>
      <c r="JED5" s="268"/>
      <c r="JEE5" s="268"/>
      <c r="JEF5" s="268"/>
      <c r="JEG5" s="268"/>
      <c r="JEH5" s="268"/>
      <c r="JEI5" s="268"/>
      <c r="JEJ5" s="268"/>
      <c r="JEK5" s="268"/>
      <c r="JEL5" s="268"/>
      <c r="JEM5" s="268"/>
      <c r="JEN5" s="268"/>
      <c r="JEO5" s="268"/>
      <c r="JEP5" s="268"/>
      <c r="JEQ5" s="268"/>
      <c r="JER5" s="268"/>
      <c r="JES5" s="268"/>
      <c r="JET5" s="268"/>
      <c r="JEU5" s="268"/>
      <c r="JEV5" s="268"/>
      <c r="JEW5" s="268"/>
      <c r="JEX5" s="268"/>
      <c r="JEY5" s="268"/>
      <c r="JEZ5" s="268"/>
      <c r="JFA5" s="268"/>
      <c r="JFB5" s="268"/>
      <c r="JFC5" s="268"/>
      <c r="JFD5" s="268"/>
      <c r="JFE5" s="268"/>
      <c r="JFF5" s="268"/>
      <c r="JFG5" s="268"/>
      <c r="JFH5" s="268"/>
      <c r="JFI5" s="268"/>
      <c r="JFJ5" s="268"/>
      <c r="JFK5" s="268"/>
      <c r="JFL5" s="268"/>
      <c r="JFM5" s="268"/>
      <c r="JFN5" s="268"/>
      <c r="JFO5" s="268"/>
      <c r="JFP5" s="268"/>
      <c r="JFQ5" s="268"/>
      <c r="JFR5" s="268"/>
      <c r="JFS5" s="268"/>
      <c r="JFT5" s="268"/>
      <c r="JFU5" s="268"/>
      <c r="JFV5" s="268"/>
      <c r="JFW5" s="268"/>
      <c r="JFX5" s="268"/>
      <c r="JFY5" s="268"/>
      <c r="JFZ5" s="268"/>
      <c r="JGA5" s="268"/>
      <c r="JGB5" s="268"/>
      <c r="JGC5" s="268"/>
      <c r="JGD5" s="268"/>
      <c r="JGE5" s="268"/>
      <c r="JGF5" s="268"/>
      <c r="JGG5" s="268"/>
      <c r="JGH5" s="268"/>
      <c r="JGI5" s="268"/>
      <c r="JGJ5" s="268"/>
      <c r="JGK5" s="268"/>
      <c r="JGL5" s="268"/>
      <c r="JGM5" s="268"/>
      <c r="JGN5" s="268"/>
      <c r="JGO5" s="268"/>
      <c r="JGP5" s="268"/>
      <c r="JGQ5" s="268"/>
      <c r="JGR5" s="268"/>
      <c r="JGS5" s="268"/>
      <c r="JGT5" s="268"/>
      <c r="JGU5" s="268"/>
      <c r="JGV5" s="268"/>
      <c r="JGW5" s="268"/>
      <c r="JGX5" s="268"/>
      <c r="JGY5" s="268"/>
      <c r="JGZ5" s="268"/>
      <c r="JHA5" s="268"/>
      <c r="JHB5" s="268"/>
      <c r="JHC5" s="268"/>
      <c r="JHD5" s="268"/>
      <c r="JHE5" s="268"/>
      <c r="JHF5" s="268"/>
      <c r="JHG5" s="268"/>
      <c r="JHH5" s="268"/>
      <c r="JHI5" s="268"/>
      <c r="JHJ5" s="268"/>
      <c r="JHK5" s="268"/>
      <c r="JHL5" s="268"/>
      <c r="JHM5" s="268"/>
      <c r="JHN5" s="268"/>
      <c r="JHO5" s="268"/>
      <c r="JHP5" s="268"/>
      <c r="JHQ5" s="268"/>
      <c r="JHR5" s="268"/>
      <c r="JHS5" s="268"/>
      <c r="JHT5" s="268"/>
      <c r="JHU5" s="268"/>
      <c r="JHV5" s="268"/>
      <c r="JHW5" s="268"/>
      <c r="JHX5" s="268"/>
      <c r="JHY5" s="268"/>
      <c r="JHZ5" s="268"/>
      <c r="JIA5" s="268"/>
      <c r="JIB5" s="268"/>
      <c r="JIC5" s="268"/>
      <c r="JID5" s="268"/>
      <c r="JIE5" s="268"/>
      <c r="JIF5" s="268"/>
      <c r="JIG5" s="268"/>
      <c r="JIH5" s="268"/>
      <c r="JII5" s="268"/>
      <c r="JIJ5" s="268"/>
      <c r="JIK5" s="268"/>
      <c r="JIL5" s="268"/>
      <c r="JIM5" s="268"/>
      <c r="JIN5" s="268"/>
      <c r="JIO5" s="268"/>
      <c r="JIP5" s="268"/>
      <c r="JIQ5" s="268"/>
      <c r="JIR5" s="268"/>
      <c r="JIS5" s="268"/>
      <c r="JIT5" s="268"/>
      <c r="JIU5" s="268"/>
      <c r="JIV5" s="268"/>
      <c r="JIW5" s="268"/>
      <c r="JIX5" s="268"/>
      <c r="JIY5" s="268"/>
      <c r="JIZ5" s="268"/>
      <c r="JJA5" s="268"/>
      <c r="JJB5" s="268"/>
      <c r="JJC5" s="268"/>
      <c r="JJD5" s="268"/>
      <c r="JJE5" s="268"/>
      <c r="JJF5" s="268"/>
      <c r="JJG5" s="268"/>
      <c r="JJH5" s="268"/>
      <c r="JJI5" s="268"/>
      <c r="JJJ5" s="268"/>
      <c r="JJK5" s="268"/>
      <c r="JJL5" s="268"/>
      <c r="JJM5" s="268"/>
      <c r="JJN5" s="268"/>
      <c r="JJO5" s="268"/>
      <c r="JJP5" s="268"/>
      <c r="JJQ5" s="268"/>
      <c r="JJR5" s="268"/>
      <c r="JJS5" s="268"/>
      <c r="JJT5" s="268"/>
      <c r="JJU5" s="268"/>
      <c r="JJV5" s="268"/>
      <c r="JJW5" s="268"/>
      <c r="JJX5" s="268"/>
      <c r="JJY5" s="268"/>
      <c r="JJZ5" s="268"/>
      <c r="JKA5" s="268"/>
      <c r="JKB5" s="268"/>
      <c r="JKC5" s="268"/>
      <c r="JKD5" s="268"/>
      <c r="JKE5" s="268"/>
      <c r="JKF5" s="268"/>
      <c r="JKG5" s="268"/>
      <c r="JKH5" s="268"/>
      <c r="JKI5" s="268"/>
      <c r="JKJ5" s="268"/>
      <c r="JKK5" s="268"/>
      <c r="JKL5" s="268"/>
      <c r="JKM5" s="268"/>
      <c r="JKN5" s="268"/>
      <c r="JKO5" s="268"/>
      <c r="JKP5" s="268"/>
      <c r="JKQ5" s="268"/>
      <c r="JKR5" s="268"/>
      <c r="JKS5" s="268"/>
      <c r="JKT5" s="268"/>
      <c r="JKU5" s="268"/>
      <c r="JKV5" s="268"/>
      <c r="JKW5" s="268"/>
      <c r="JKX5" s="268"/>
      <c r="JKY5" s="268"/>
      <c r="JKZ5" s="268"/>
      <c r="JLA5" s="268"/>
      <c r="JLB5" s="268"/>
      <c r="JLC5" s="268"/>
      <c r="JLD5" s="268"/>
      <c r="JLE5" s="268"/>
      <c r="JLF5" s="268"/>
      <c r="JLG5" s="268"/>
      <c r="JLH5" s="268"/>
      <c r="JLI5" s="268"/>
      <c r="JLJ5" s="268"/>
      <c r="JLK5" s="268"/>
      <c r="JLL5" s="268"/>
      <c r="JLM5" s="268"/>
      <c r="JLN5" s="268"/>
      <c r="JLO5" s="268"/>
      <c r="JLP5" s="268"/>
      <c r="JLQ5" s="268"/>
      <c r="JLR5" s="268"/>
      <c r="JLS5" s="268"/>
      <c r="JLT5" s="268"/>
      <c r="JLU5" s="268"/>
      <c r="JLV5" s="268"/>
      <c r="JLW5" s="268"/>
      <c r="JLX5" s="268"/>
      <c r="JLY5" s="268"/>
      <c r="JLZ5" s="268"/>
      <c r="JMA5" s="268"/>
      <c r="JMB5" s="268"/>
      <c r="JMC5" s="268"/>
      <c r="JMD5" s="268"/>
      <c r="JME5" s="268"/>
      <c r="JMF5" s="268"/>
      <c r="JMG5" s="268"/>
      <c r="JMH5" s="268"/>
      <c r="JMI5" s="268"/>
      <c r="JMJ5" s="268"/>
      <c r="JMK5" s="268"/>
      <c r="JML5" s="268"/>
      <c r="JMM5" s="268"/>
      <c r="JMN5" s="268"/>
      <c r="JMO5" s="268"/>
      <c r="JMP5" s="268"/>
      <c r="JMQ5" s="268"/>
      <c r="JMR5" s="268"/>
      <c r="JMS5" s="268"/>
      <c r="JMT5" s="268"/>
      <c r="JMU5" s="268"/>
      <c r="JMV5" s="268"/>
      <c r="JMW5" s="268"/>
      <c r="JMX5" s="268"/>
      <c r="JMY5" s="268"/>
      <c r="JMZ5" s="268"/>
      <c r="JNA5" s="268"/>
      <c r="JNB5" s="268"/>
      <c r="JNC5" s="268"/>
      <c r="JND5" s="268"/>
      <c r="JNE5" s="268"/>
      <c r="JNF5" s="268"/>
      <c r="JNG5" s="268"/>
      <c r="JNH5" s="268"/>
      <c r="JNI5" s="268"/>
      <c r="JNJ5" s="268"/>
      <c r="JNK5" s="268"/>
      <c r="JNL5" s="268"/>
      <c r="JNM5" s="268"/>
      <c r="JNN5" s="268"/>
      <c r="JNO5" s="268"/>
      <c r="JNP5" s="268"/>
      <c r="JNQ5" s="268"/>
      <c r="JNR5" s="268"/>
      <c r="JNS5" s="268"/>
      <c r="JNT5" s="268"/>
      <c r="JNU5" s="268"/>
      <c r="JNV5" s="268"/>
      <c r="JNW5" s="268"/>
      <c r="JNX5" s="268"/>
      <c r="JNY5" s="268"/>
      <c r="JNZ5" s="268"/>
      <c r="JOA5" s="268"/>
      <c r="JOB5" s="268"/>
      <c r="JOC5" s="268"/>
      <c r="JOD5" s="268"/>
      <c r="JOE5" s="268"/>
      <c r="JOF5" s="268"/>
      <c r="JOG5" s="268"/>
      <c r="JOH5" s="268"/>
      <c r="JOI5" s="268"/>
      <c r="JOJ5" s="268"/>
      <c r="JOK5" s="268"/>
      <c r="JOL5" s="268"/>
      <c r="JOM5" s="268"/>
      <c r="JON5" s="268"/>
      <c r="JOO5" s="268"/>
      <c r="JOP5" s="268"/>
      <c r="JOQ5" s="268"/>
      <c r="JOR5" s="268"/>
      <c r="JOS5" s="268"/>
      <c r="JOT5" s="268"/>
      <c r="JOU5" s="268"/>
      <c r="JOV5" s="268"/>
      <c r="JOW5" s="268"/>
      <c r="JOX5" s="268"/>
      <c r="JOY5" s="268"/>
      <c r="JOZ5" s="268"/>
      <c r="JPA5" s="268"/>
      <c r="JPB5" s="268"/>
      <c r="JPC5" s="268"/>
      <c r="JPD5" s="268"/>
      <c r="JPE5" s="268"/>
      <c r="JPF5" s="268"/>
      <c r="JPG5" s="268"/>
      <c r="JPH5" s="268"/>
      <c r="JPI5" s="268"/>
      <c r="JPJ5" s="268"/>
      <c r="JPK5" s="268"/>
      <c r="JPL5" s="268"/>
      <c r="JPM5" s="268"/>
      <c r="JPN5" s="268"/>
      <c r="JPO5" s="268"/>
      <c r="JPP5" s="268"/>
      <c r="JPQ5" s="268"/>
      <c r="JPR5" s="268"/>
      <c r="JPS5" s="268"/>
      <c r="JPT5" s="268"/>
      <c r="JPU5" s="268"/>
      <c r="JPV5" s="268"/>
      <c r="JPW5" s="268"/>
      <c r="JPX5" s="268"/>
      <c r="JPY5" s="268"/>
      <c r="JPZ5" s="268"/>
      <c r="JQA5" s="268"/>
      <c r="JQB5" s="268"/>
      <c r="JQC5" s="268"/>
      <c r="JQD5" s="268"/>
      <c r="JQE5" s="268"/>
      <c r="JQF5" s="268"/>
      <c r="JQG5" s="268"/>
      <c r="JQH5" s="268"/>
      <c r="JQI5" s="268"/>
      <c r="JQJ5" s="268"/>
      <c r="JQK5" s="268"/>
      <c r="JQL5" s="268"/>
      <c r="JQM5" s="268"/>
      <c r="JQN5" s="268"/>
      <c r="JQO5" s="268"/>
      <c r="JQP5" s="268"/>
      <c r="JQQ5" s="268"/>
      <c r="JQR5" s="268"/>
      <c r="JQS5" s="268"/>
      <c r="JQT5" s="268"/>
      <c r="JQU5" s="268"/>
      <c r="JQV5" s="268"/>
      <c r="JQW5" s="268"/>
      <c r="JQX5" s="268"/>
      <c r="JQY5" s="268"/>
      <c r="JQZ5" s="268"/>
      <c r="JRA5" s="268"/>
      <c r="JRB5" s="268"/>
      <c r="JRC5" s="268"/>
      <c r="JRD5" s="268"/>
      <c r="JRE5" s="268"/>
      <c r="JRF5" s="268"/>
      <c r="JRG5" s="268"/>
      <c r="JRH5" s="268"/>
      <c r="JRI5" s="268"/>
      <c r="JRJ5" s="268"/>
      <c r="JRK5" s="268"/>
      <c r="JRL5" s="268"/>
      <c r="JRM5" s="268"/>
      <c r="JRN5" s="268"/>
      <c r="JRO5" s="268"/>
      <c r="JRP5" s="268"/>
      <c r="JRQ5" s="268"/>
      <c r="JRR5" s="268"/>
      <c r="JRS5" s="268"/>
      <c r="JRT5" s="268"/>
      <c r="JRU5" s="268"/>
      <c r="JRV5" s="268"/>
      <c r="JRW5" s="268"/>
      <c r="JRX5" s="268"/>
      <c r="JRY5" s="268"/>
      <c r="JRZ5" s="268"/>
      <c r="JSA5" s="268"/>
      <c r="JSB5" s="268"/>
      <c r="JSC5" s="268"/>
      <c r="JSD5" s="268"/>
      <c r="JSE5" s="268"/>
      <c r="JSF5" s="268"/>
      <c r="JSG5" s="268"/>
      <c r="JSH5" s="268"/>
      <c r="JSI5" s="268"/>
      <c r="JSJ5" s="268"/>
      <c r="JSK5" s="268"/>
      <c r="JSL5" s="268"/>
      <c r="JSM5" s="268"/>
      <c r="JSN5" s="268"/>
      <c r="JSO5" s="268"/>
      <c r="JSP5" s="268"/>
      <c r="JSQ5" s="268"/>
      <c r="JSR5" s="268"/>
      <c r="JSS5" s="268"/>
      <c r="JST5" s="268"/>
      <c r="JSU5" s="268"/>
      <c r="JSV5" s="268"/>
      <c r="JSW5" s="268"/>
      <c r="JSX5" s="268"/>
      <c r="JSY5" s="268"/>
      <c r="JSZ5" s="268"/>
      <c r="JTA5" s="268"/>
      <c r="JTB5" s="268"/>
      <c r="JTC5" s="268"/>
      <c r="JTD5" s="268"/>
      <c r="JTE5" s="268"/>
      <c r="JTF5" s="268"/>
      <c r="JTG5" s="268"/>
      <c r="JTH5" s="268"/>
      <c r="JTI5" s="268"/>
      <c r="JTJ5" s="268"/>
      <c r="JTK5" s="268"/>
      <c r="JTL5" s="268"/>
      <c r="JTM5" s="268"/>
      <c r="JTN5" s="268"/>
      <c r="JTO5" s="268"/>
      <c r="JTP5" s="268"/>
      <c r="JTQ5" s="268"/>
      <c r="JTR5" s="268"/>
      <c r="JTS5" s="268"/>
      <c r="JTT5" s="268"/>
      <c r="JTU5" s="268"/>
      <c r="JTV5" s="268"/>
      <c r="JTW5" s="268"/>
      <c r="JTX5" s="268"/>
      <c r="JTY5" s="268"/>
      <c r="JTZ5" s="268"/>
      <c r="JUA5" s="268"/>
      <c r="JUB5" s="268"/>
      <c r="JUC5" s="268"/>
      <c r="JUD5" s="268"/>
      <c r="JUE5" s="268"/>
      <c r="JUF5" s="268"/>
      <c r="JUG5" s="268"/>
      <c r="JUH5" s="268"/>
      <c r="JUI5" s="268"/>
      <c r="JUJ5" s="268"/>
      <c r="JUK5" s="268"/>
      <c r="JUL5" s="268"/>
      <c r="JUM5" s="268"/>
      <c r="JUN5" s="268"/>
      <c r="JUO5" s="268"/>
      <c r="JUP5" s="268"/>
      <c r="JUQ5" s="268"/>
      <c r="JUR5" s="268"/>
      <c r="JUS5" s="268"/>
      <c r="JUT5" s="268"/>
      <c r="JUU5" s="268"/>
      <c r="JUV5" s="268"/>
      <c r="JUW5" s="268"/>
      <c r="JUX5" s="268"/>
      <c r="JUY5" s="268"/>
      <c r="JUZ5" s="268"/>
      <c r="JVA5" s="268"/>
      <c r="JVB5" s="268"/>
      <c r="JVC5" s="268"/>
      <c r="JVD5" s="268"/>
      <c r="JVE5" s="268"/>
      <c r="JVF5" s="268"/>
      <c r="JVG5" s="268"/>
      <c r="JVH5" s="268"/>
      <c r="JVI5" s="268"/>
      <c r="JVJ5" s="268"/>
      <c r="JVK5" s="268"/>
      <c r="JVL5" s="268"/>
      <c r="JVM5" s="268"/>
      <c r="JVN5" s="268"/>
      <c r="JVO5" s="268"/>
      <c r="JVP5" s="268"/>
      <c r="JVQ5" s="268"/>
      <c r="JVR5" s="268"/>
      <c r="JVS5" s="268"/>
      <c r="JVT5" s="268"/>
      <c r="JVU5" s="268"/>
      <c r="JVV5" s="268"/>
      <c r="JVW5" s="268"/>
      <c r="JVX5" s="268"/>
      <c r="JVY5" s="268"/>
      <c r="JVZ5" s="268"/>
      <c r="JWA5" s="268"/>
      <c r="JWB5" s="268"/>
      <c r="JWC5" s="268"/>
      <c r="JWD5" s="268"/>
      <c r="JWE5" s="268"/>
      <c r="JWF5" s="268"/>
      <c r="JWG5" s="268"/>
      <c r="JWH5" s="268"/>
      <c r="JWI5" s="268"/>
      <c r="JWJ5" s="268"/>
      <c r="JWK5" s="268"/>
      <c r="JWL5" s="268"/>
      <c r="JWM5" s="268"/>
      <c r="JWN5" s="268"/>
      <c r="JWO5" s="268"/>
      <c r="JWP5" s="268"/>
      <c r="JWQ5" s="268"/>
      <c r="JWR5" s="268"/>
      <c r="JWS5" s="268"/>
      <c r="JWT5" s="268"/>
      <c r="JWU5" s="268"/>
      <c r="JWV5" s="268"/>
      <c r="JWW5" s="268"/>
      <c r="JWX5" s="268"/>
      <c r="JWY5" s="268"/>
      <c r="JWZ5" s="268"/>
      <c r="JXA5" s="268"/>
      <c r="JXB5" s="268"/>
      <c r="JXC5" s="268"/>
      <c r="JXD5" s="268"/>
      <c r="JXE5" s="268"/>
      <c r="JXF5" s="268"/>
      <c r="JXG5" s="268"/>
      <c r="JXH5" s="268"/>
      <c r="JXI5" s="268"/>
      <c r="JXJ5" s="268"/>
      <c r="JXK5" s="268"/>
      <c r="JXL5" s="268"/>
      <c r="JXM5" s="268"/>
      <c r="JXN5" s="268"/>
      <c r="JXO5" s="268"/>
      <c r="JXP5" s="268"/>
      <c r="JXQ5" s="268"/>
      <c r="JXR5" s="268"/>
      <c r="JXS5" s="268"/>
      <c r="JXT5" s="268"/>
      <c r="JXU5" s="268"/>
      <c r="JXV5" s="268"/>
      <c r="JXW5" s="268"/>
      <c r="JXX5" s="268"/>
      <c r="JXY5" s="268"/>
      <c r="JXZ5" s="268"/>
      <c r="JYA5" s="268"/>
      <c r="JYB5" s="268"/>
      <c r="JYC5" s="268"/>
      <c r="JYD5" s="268"/>
      <c r="JYE5" s="268"/>
      <c r="JYF5" s="268"/>
      <c r="JYG5" s="268"/>
      <c r="JYH5" s="268"/>
      <c r="JYI5" s="268"/>
      <c r="JYJ5" s="268"/>
      <c r="JYK5" s="268"/>
      <c r="JYL5" s="268"/>
      <c r="JYM5" s="268"/>
      <c r="JYN5" s="268"/>
      <c r="JYO5" s="268"/>
      <c r="JYP5" s="268"/>
      <c r="JYQ5" s="268"/>
      <c r="JYR5" s="268"/>
      <c r="JYS5" s="268"/>
      <c r="JYT5" s="268"/>
      <c r="JYU5" s="268"/>
      <c r="JYV5" s="268"/>
      <c r="JYW5" s="268"/>
      <c r="JYX5" s="268"/>
      <c r="JYY5" s="268"/>
      <c r="JYZ5" s="268"/>
      <c r="JZA5" s="268"/>
      <c r="JZB5" s="268"/>
      <c r="JZC5" s="268"/>
      <c r="JZD5" s="268"/>
      <c r="JZE5" s="268"/>
      <c r="JZF5" s="268"/>
      <c r="JZG5" s="268"/>
      <c r="JZH5" s="268"/>
      <c r="JZI5" s="268"/>
      <c r="JZJ5" s="268"/>
      <c r="JZK5" s="268"/>
      <c r="JZL5" s="268"/>
      <c r="JZM5" s="268"/>
      <c r="JZN5" s="268"/>
      <c r="JZO5" s="268"/>
      <c r="JZP5" s="268"/>
      <c r="JZQ5" s="268"/>
      <c r="JZR5" s="268"/>
      <c r="JZS5" s="268"/>
      <c r="JZT5" s="268"/>
      <c r="JZU5" s="268"/>
      <c r="JZV5" s="268"/>
      <c r="JZW5" s="268"/>
      <c r="JZX5" s="268"/>
      <c r="JZY5" s="268"/>
      <c r="JZZ5" s="268"/>
      <c r="KAA5" s="268"/>
      <c r="KAB5" s="268"/>
      <c r="KAC5" s="268"/>
      <c r="KAD5" s="268"/>
      <c r="KAE5" s="268"/>
      <c r="KAF5" s="268"/>
      <c r="KAG5" s="268"/>
      <c r="KAH5" s="268"/>
      <c r="KAI5" s="268"/>
      <c r="KAJ5" s="268"/>
      <c r="KAK5" s="268"/>
      <c r="KAL5" s="268"/>
      <c r="KAM5" s="268"/>
      <c r="KAN5" s="268"/>
      <c r="KAO5" s="268"/>
      <c r="KAP5" s="268"/>
      <c r="KAQ5" s="268"/>
      <c r="KAR5" s="268"/>
      <c r="KAS5" s="268"/>
      <c r="KAT5" s="268"/>
      <c r="KAU5" s="268"/>
      <c r="KAV5" s="268"/>
      <c r="KAW5" s="268"/>
      <c r="KAX5" s="268"/>
      <c r="KAY5" s="268"/>
      <c r="KAZ5" s="268"/>
      <c r="KBA5" s="268"/>
      <c r="KBB5" s="268"/>
      <c r="KBC5" s="268"/>
      <c r="KBD5" s="268"/>
      <c r="KBE5" s="268"/>
      <c r="KBF5" s="268"/>
      <c r="KBG5" s="268"/>
      <c r="KBH5" s="268"/>
      <c r="KBI5" s="268"/>
      <c r="KBJ5" s="268"/>
      <c r="KBK5" s="268"/>
      <c r="KBL5" s="268"/>
      <c r="KBM5" s="268"/>
      <c r="KBN5" s="268"/>
      <c r="KBO5" s="268"/>
      <c r="KBP5" s="268"/>
      <c r="KBQ5" s="268"/>
      <c r="KBR5" s="268"/>
      <c r="KBS5" s="268"/>
      <c r="KBT5" s="268"/>
      <c r="KBU5" s="268"/>
      <c r="KBV5" s="268"/>
      <c r="KBW5" s="268"/>
      <c r="KBX5" s="268"/>
      <c r="KBY5" s="268"/>
      <c r="KBZ5" s="268"/>
      <c r="KCA5" s="268"/>
      <c r="KCB5" s="268"/>
      <c r="KCC5" s="268"/>
      <c r="KCD5" s="268"/>
      <c r="KCE5" s="268"/>
      <c r="KCF5" s="268"/>
      <c r="KCG5" s="268"/>
      <c r="KCH5" s="268"/>
      <c r="KCI5" s="268"/>
      <c r="KCJ5" s="268"/>
      <c r="KCK5" s="268"/>
      <c r="KCL5" s="268"/>
      <c r="KCM5" s="268"/>
      <c r="KCN5" s="268"/>
      <c r="KCO5" s="268"/>
      <c r="KCP5" s="268"/>
      <c r="KCQ5" s="268"/>
      <c r="KCR5" s="268"/>
      <c r="KCS5" s="268"/>
      <c r="KCT5" s="268"/>
      <c r="KCU5" s="268"/>
      <c r="KCV5" s="268"/>
      <c r="KCW5" s="268"/>
      <c r="KCX5" s="268"/>
      <c r="KCY5" s="268"/>
      <c r="KCZ5" s="268"/>
      <c r="KDA5" s="268"/>
      <c r="KDB5" s="268"/>
      <c r="KDC5" s="268"/>
      <c r="KDD5" s="268"/>
      <c r="KDE5" s="268"/>
      <c r="KDF5" s="268"/>
      <c r="KDG5" s="268"/>
      <c r="KDH5" s="268"/>
      <c r="KDI5" s="268"/>
      <c r="KDJ5" s="268"/>
      <c r="KDK5" s="268"/>
      <c r="KDL5" s="268"/>
      <c r="KDM5" s="268"/>
      <c r="KDN5" s="268"/>
      <c r="KDO5" s="268"/>
      <c r="KDP5" s="268"/>
      <c r="KDQ5" s="268"/>
      <c r="KDR5" s="268"/>
      <c r="KDS5" s="268"/>
      <c r="KDT5" s="268"/>
      <c r="KDU5" s="268"/>
      <c r="KDV5" s="268"/>
      <c r="KDW5" s="268"/>
      <c r="KDX5" s="268"/>
      <c r="KDY5" s="268"/>
      <c r="KDZ5" s="268"/>
      <c r="KEA5" s="268"/>
      <c r="KEB5" s="268"/>
      <c r="KEC5" s="268"/>
      <c r="KED5" s="268"/>
      <c r="KEE5" s="268"/>
      <c r="KEF5" s="268"/>
      <c r="KEG5" s="268"/>
      <c r="KEH5" s="268"/>
      <c r="KEI5" s="268"/>
      <c r="KEJ5" s="268"/>
      <c r="KEK5" s="268"/>
      <c r="KEL5" s="268"/>
      <c r="KEM5" s="268"/>
      <c r="KEN5" s="268"/>
      <c r="KEO5" s="268"/>
      <c r="KEP5" s="268"/>
      <c r="KEQ5" s="268"/>
      <c r="KER5" s="268"/>
      <c r="KES5" s="268"/>
      <c r="KET5" s="268"/>
      <c r="KEU5" s="268"/>
      <c r="KEV5" s="268"/>
      <c r="KEW5" s="268"/>
      <c r="KEX5" s="268"/>
      <c r="KEY5" s="268"/>
      <c r="KEZ5" s="268"/>
      <c r="KFA5" s="268"/>
      <c r="KFB5" s="268"/>
      <c r="KFC5" s="268"/>
      <c r="KFD5" s="268"/>
      <c r="KFE5" s="268"/>
      <c r="KFF5" s="268"/>
      <c r="KFG5" s="268"/>
      <c r="KFH5" s="268"/>
      <c r="KFI5" s="268"/>
      <c r="KFJ5" s="268"/>
      <c r="KFK5" s="268"/>
      <c r="KFL5" s="268"/>
      <c r="KFM5" s="268"/>
      <c r="KFN5" s="268"/>
      <c r="KFO5" s="268"/>
      <c r="KFP5" s="268"/>
      <c r="KFQ5" s="268"/>
      <c r="KFR5" s="268"/>
      <c r="KFS5" s="268"/>
      <c r="KFT5" s="268"/>
      <c r="KFU5" s="268"/>
      <c r="KFV5" s="268"/>
      <c r="KFW5" s="268"/>
      <c r="KFX5" s="268"/>
      <c r="KFY5" s="268"/>
      <c r="KFZ5" s="268"/>
      <c r="KGA5" s="268"/>
      <c r="KGB5" s="268"/>
      <c r="KGC5" s="268"/>
      <c r="KGD5" s="268"/>
      <c r="KGE5" s="268"/>
      <c r="KGF5" s="268"/>
      <c r="KGG5" s="268"/>
      <c r="KGH5" s="268"/>
      <c r="KGI5" s="268"/>
      <c r="KGJ5" s="268"/>
      <c r="KGK5" s="268"/>
      <c r="KGL5" s="268"/>
      <c r="KGM5" s="268"/>
      <c r="KGN5" s="268"/>
      <c r="KGO5" s="268"/>
      <c r="KGP5" s="268"/>
      <c r="KGQ5" s="268"/>
      <c r="KGR5" s="268"/>
      <c r="KGS5" s="268"/>
      <c r="KGT5" s="268"/>
      <c r="KGU5" s="268"/>
      <c r="KGV5" s="268"/>
      <c r="KGW5" s="268"/>
      <c r="KGX5" s="268"/>
      <c r="KGY5" s="268"/>
      <c r="KGZ5" s="268"/>
      <c r="KHA5" s="268"/>
      <c r="KHB5" s="268"/>
      <c r="KHC5" s="268"/>
      <c r="KHD5" s="268"/>
      <c r="KHE5" s="268"/>
      <c r="KHF5" s="268"/>
      <c r="KHG5" s="268"/>
      <c r="KHH5" s="268"/>
      <c r="KHI5" s="268"/>
      <c r="KHJ5" s="268"/>
      <c r="KHK5" s="268"/>
      <c r="KHL5" s="268"/>
      <c r="KHM5" s="268"/>
      <c r="KHN5" s="268"/>
      <c r="KHO5" s="268"/>
      <c r="KHP5" s="268"/>
      <c r="KHQ5" s="268"/>
      <c r="KHR5" s="268"/>
      <c r="KHS5" s="268"/>
      <c r="KHT5" s="268"/>
      <c r="KHU5" s="268"/>
      <c r="KHV5" s="268"/>
      <c r="KHW5" s="268"/>
      <c r="KHX5" s="268"/>
      <c r="KHY5" s="268"/>
      <c r="KHZ5" s="268"/>
      <c r="KIA5" s="268"/>
      <c r="KIB5" s="268"/>
      <c r="KIC5" s="268"/>
      <c r="KID5" s="268"/>
      <c r="KIE5" s="268"/>
      <c r="KIF5" s="268"/>
      <c r="KIG5" s="268"/>
      <c r="KIH5" s="268"/>
      <c r="KII5" s="268"/>
      <c r="KIJ5" s="268"/>
      <c r="KIK5" s="268"/>
      <c r="KIL5" s="268"/>
      <c r="KIM5" s="268"/>
      <c r="KIN5" s="268"/>
      <c r="KIO5" s="268"/>
      <c r="KIP5" s="268"/>
      <c r="KIQ5" s="268"/>
      <c r="KIR5" s="268"/>
      <c r="KIS5" s="268"/>
      <c r="KIT5" s="268"/>
      <c r="KIU5" s="268"/>
      <c r="KIV5" s="268"/>
      <c r="KIW5" s="268"/>
      <c r="KIX5" s="268"/>
      <c r="KIY5" s="268"/>
      <c r="KIZ5" s="268"/>
      <c r="KJA5" s="268"/>
      <c r="KJB5" s="268"/>
      <c r="KJC5" s="268"/>
      <c r="KJD5" s="268"/>
      <c r="KJE5" s="268"/>
      <c r="KJF5" s="268"/>
      <c r="KJG5" s="268"/>
      <c r="KJH5" s="268"/>
      <c r="KJI5" s="268"/>
      <c r="KJJ5" s="268"/>
      <c r="KJK5" s="268"/>
      <c r="KJL5" s="268"/>
      <c r="KJM5" s="268"/>
      <c r="KJN5" s="268"/>
      <c r="KJO5" s="268"/>
      <c r="KJP5" s="268"/>
      <c r="KJQ5" s="268"/>
      <c r="KJR5" s="268"/>
      <c r="KJS5" s="268"/>
      <c r="KJT5" s="268"/>
      <c r="KJU5" s="268"/>
      <c r="KJV5" s="268"/>
      <c r="KJW5" s="268"/>
      <c r="KJX5" s="268"/>
      <c r="KJY5" s="268"/>
      <c r="KJZ5" s="268"/>
      <c r="KKA5" s="268"/>
      <c r="KKB5" s="268"/>
      <c r="KKC5" s="268"/>
      <c r="KKD5" s="268"/>
      <c r="KKE5" s="268"/>
      <c r="KKF5" s="268"/>
      <c r="KKG5" s="268"/>
      <c r="KKH5" s="268"/>
      <c r="KKI5" s="268"/>
      <c r="KKJ5" s="268"/>
      <c r="KKK5" s="268"/>
      <c r="KKL5" s="268"/>
      <c r="KKM5" s="268"/>
      <c r="KKN5" s="268"/>
      <c r="KKO5" s="268"/>
      <c r="KKP5" s="268"/>
      <c r="KKQ5" s="268"/>
      <c r="KKR5" s="268"/>
      <c r="KKS5" s="268"/>
      <c r="KKT5" s="268"/>
      <c r="KKU5" s="268"/>
      <c r="KKV5" s="268"/>
      <c r="KKW5" s="268"/>
      <c r="KKX5" s="268"/>
      <c r="KKY5" s="268"/>
      <c r="KKZ5" s="268"/>
      <c r="KLA5" s="268"/>
      <c r="KLB5" s="268"/>
      <c r="KLC5" s="268"/>
      <c r="KLD5" s="268"/>
      <c r="KLE5" s="268"/>
      <c r="KLF5" s="268"/>
      <c r="KLG5" s="268"/>
      <c r="KLH5" s="268"/>
      <c r="KLI5" s="268"/>
      <c r="KLJ5" s="268"/>
      <c r="KLK5" s="268"/>
      <c r="KLL5" s="268"/>
      <c r="KLM5" s="268"/>
      <c r="KLN5" s="268"/>
      <c r="KLO5" s="268"/>
      <c r="KLP5" s="268"/>
      <c r="KLQ5" s="268"/>
      <c r="KLR5" s="268"/>
      <c r="KLS5" s="268"/>
      <c r="KLT5" s="268"/>
      <c r="KLU5" s="268"/>
      <c r="KLV5" s="268"/>
      <c r="KLW5" s="268"/>
      <c r="KLX5" s="268"/>
      <c r="KLY5" s="268"/>
      <c r="KLZ5" s="268"/>
      <c r="KMA5" s="268"/>
      <c r="KMB5" s="268"/>
      <c r="KMC5" s="268"/>
      <c r="KMD5" s="268"/>
      <c r="KME5" s="268"/>
      <c r="KMF5" s="268"/>
      <c r="KMG5" s="268"/>
      <c r="KMH5" s="268"/>
      <c r="KMI5" s="268"/>
      <c r="KMJ5" s="268"/>
      <c r="KMK5" s="268"/>
      <c r="KML5" s="268"/>
      <c r="KMM5" s="268"/>
      <c r="KMN5" s="268"/>
      <c r="KMO5" s="268"/>
      <c r="KMP5" s="268"/>
      <c r="KMQ5" s="268"/>
      <c r="KMR5" s="268"/>
      <c r="KMS5" s="268"/>
      <c r="KMT5" s="268"/>
      <c r="KMU5" s="268"/>
      <c r="KMV5" s="268"/>
      <c r="KMW5" s="268"/>
      <c r="KMX5" s="268"/>
      <c r="KMY5" s="268"/>
      <c r="KMZ5" s="268"/>
      <c r="KNA5" s="268"/>
      <c r="KNB5" s="268"/>
      <c r="KNC5" s="268"/>
      <c r="KND5" s="268"/>
      <c r="KNE5" s="268"/>
      <c r="KNF5" s="268"/>
      <c r="KNG5" s="268"/>
      <c r="KNH5" s="268"/>
      <c r="KNI5" s="268"/>
      <c r="KNJ5" s="268"/>
      <c r="KNK5" s="268"/>
      <c r="KNL5" s="268"/>
      <c r="KNM5" s="268"/>
      <c r="KNN5" s="268"/>
      <c r="KNO5" s="268"/>
      <c r="KNP5" s="268"/>
      <c r="KNQ5" s="268"/>
      <c r="KNR5" s="268"/>
      <c r="KNS5" s="268"/>
      <c r="KNT5" s="268"/>
      <c r="KNU5" s="268"/>
      <c r="KNV5" s="268"/>
      <c r="KNW5" s="268"/>
      <c r="KNX5" s="268"/>
      <c r="KNY5" s="268"/>
      <c r="KNZ5" s="268"/>
      <c r="KOA5" s="268"/>
      <c r="KOB5" s="268"/>
      <c r="KOC5" s="268"/>
      <c r="KOD5" s="268"/>
      <c r="KOE5" s="268"/>
      <c r="KOF5" s="268"/>
      <c r="KOG5" s="268"/>
      <c r="KOH5" s="268"/>
      <c r="KOI5" s="268"/>
      <c r="KOJ5" s="268"/>
      <c r="KOK5" s="268"/>
      <c r="KOL5" s="268"/>
      <c r="KOM5" s="268"/>
      <c r="KON5" s="268"/>
      <c r="KOO5" s="268"/>
      <c r="KOP5" s="268"/>
      <c r="KOQ5" s="268"/>
      <c r="KOR5" s="268"/>
      <c r="KOS5" s="268"/>
      <c r="KOT5" s="268"/>
      <c r="KOU5" s="268"/>
      <c r="KOV5" s="268"/>
      <c r="KOW5" s="268"/>
      <c r="KOX5" s="268"/>
      <c r="KOY5" s="268"/>
      <c r="KOZ5" s="268"/>
      <c r="KPA5" s="268"/>
      <c r="KPB5" s="268"/>
      <c r="KPC5" s="268"/>
      <c r="KPD5" s="268"/>
      <c r="KPE5" s="268"/>
      <c r="KPF5" s="268"/>
      <c r="KPG5" s="268"/>
      <c r="KPH5" s="268"/>
      <c r="KPI5" s="268"/>
      <c r="KPJ5" s="268"/>
      <c r="KPK5" s="268"/>
      <c r="KPL5" s="268"/>
      <c r="KPM5" s="268"/>
      <c r="KPN5" s="268"/>
      <c r="KPO5" s="268"/>
      <c r="KPP5" s="268"/>
      <c r="KPQ5" s="268"/>
      <c r="KPR5" s="268"/>
      <c r="KPS5" s="268"/>
      <c r="KPT5" s="268"/>
      <c r="KPU5" s="268"/>
      <c r="KPV5" s="268"/>
      <c r="KPW5" s="268"/>
      <c r="KPX5" s="268"/>
      <c r="KPY5" s="268"/>
      <c r="KPZ5" s="268"/>
      <c r="KQA5" s="268"/>
      <c r="KQB5" s="268"/>
      <c r="KQC5" s="268"/>
      <c r="KQD5" s="268"/>
      <c r="KQE5" s="268"/>
      <c r="KQF5" s="268"/>
      <c r="KQG5" s="268"/>
      <c r="KQH5" s="268"/>
      <c r="KQI5" s="268"/>
      <c r="KQJ5" s="268"/>
      <c r="KQK5" s="268"/>
      <c r="KQL5" s="268"/>
      <c r="KQM5" s="268"/>
      <c r="KQN5" s="268"/>
      <c r="KQO5" s="268"/>
      <c r="KQP5" s="268"/>
      <c r="KQQ5" s="268"/>
      <c r="KQR5" s="268"/>
      <c r="KQS5" s="268"/>
      <c r="KQT5" s="268"/>
      <c r="KQU5" s="268"/>
      <c r="KQV5" s="268"/>
      <c r="KQW5" s="268"/>
      <c r="KQX5" s="268"/>
      <c r="KQY5" s="268"/>
      <c r="KQZ5" s="268"/>
      <c r="KRA5" s="268"/>
      <c r="KRB5" s="268"/>
      <c r="KRC5" s="268"/>
      <c r="KRD5" s="268"/>
      <c r="KRE5" s="268"/>
      <c r="KRF5" s="268"/>
      <c r="KRG5" s="268"/>
      <c r="KRH5" s="268"/>
      <c r="KRI5" s="268"/>
      <c r="KRJ5" s="268"/>
      <c r="KRK5" s="268"/>
      <c r="KRL5" s="268"/>
      <c r="KRM5" s="268"/>
      <c r="KRN5" s="268"/>
      <c r="KRO5" s="268"/>
      <c r="KRP5" s="268"/>
      <c r="KRQ5" s="268"/>
      <c r="KRR5" s="268"/>
      <c r="KRS5" s="268"/>
      <c r="KRT5" s="268"/>
      <c r="KRU5" s="268"/>
      <c r="KRV5" s="268"/>
      <c r="KRW5" s="268"/>
      <c r="KRX5" s="268"/>
      <c r="KRY5" s="268"/>
      <c r="KRZ5" s="268"/>
      <c r="KSA5" s="268"/>
      <c r="KSB5" s="268"/>
      <c r="KSC5" s="268"/>
      <c r="KSD5" s="268"/>
      <c r="KSE5" s="268"/>
      <c r="KSF5" s="268"/>
      <c r="KSG5" s="268"/>
      <c r="KSH5" s="268"/>
      <c r="KSI5" s="268"/>
      <c r="KSJ5" s="268"/>
      <c r="KSK5" s="268"/>
      <c r="KSL5" s="268"/>
      <c r="KSM5" s="268"/>
      <c r="KSN5" s="268"/>
      <c r="KSO5" s="268"/>
      <c r="KSP5" s="268"/>
      <c r="KSQ5" s="268"/>
      <c r="KSR5" s="268"/>
      <c r="KSS5" s="268"/>
      <c r="KST5" s="268"/>
      <c r="KSU5" s="268"/>
      <c r="KSV5" s="268"/>
      <c r="KSW5" s="268"/>
      <c r="KSX5" s="268"/>
      <c r="KSY5" s="268"/>
      <c r="KSZ5" s="268"/>
      <c r="KTA5" s="268"/>
      <c r="KTB5" s="268"/>
      <c r="KTC5" s="268"/>
      <c r="KTD5" s="268"/>
      <c r="KTE5" s="268"/>
      <c r="KTF5" s="268"/>
      <c r="KTG5" s="268"/>
      <c r="KTH5" s="268"/>
      <c r="KTI5" s="268"/>
      <c r="KTJ5" s="268"/>
      <c r="KTK5" s="268"/>
      <c r="KTL5" s="268"/>
      <c r="KTM5" s="268"/>
      <c r="KTN5" s="268"/>
      <c r="KTO5" s="268"/>
      <c r="KTP5" s="268"/>
      <c r="KTQ5" s="268"/>
      <c r="KTR5" s="268"/>
      <c r="KTS5" s="268"/>
      <c r="KTT5" s="268"/>
      <c r="KTU5" s="268"/>
      <c r="KTV5" s="268"/>
      <c r="KTW5" s="268"/>
      <c r="KTX5" s="268"/>
      <c r="KTY5" s="268"/>
      <c r="KTZ5" s="268"/>
      <c r="KUA5" s="268"/>
      <c r="KUB5" s="268"/>
      <c r="KUC5" s="268"/>
      <c r="KUD5" s="268"/>
      <c r="KUE5" s="268"/>
      <c r="KUF5" s="268"/>
      <c r="KUG5" s="268"/>
      <c r="KUH5" s="268"/>
      <c r="KUI5" s="268"/>
      <c r="KUJ5" s="268"/>
      <c r="KUK5" s="268"/>
      <c r="KUL5" s="268"/>
      <c r="KUM5" s="268"/>
      <c r="KUN5" s="268"/>
      <c r="KUO5" s="268"/>
      <c r="KUP5" s="268"/>
      <c r="KUQ5" s="268"/>
      <c r="KUR5" s="268"/>
      <c r="KUS5" s="268"/>
      <c r="KUT5" s="268"/>
      <c r="KUU5" s="268"/>
      <c r="KUV5" s="268"/>
      <c r="KUW5" s="268"/>
      <c r="KUX5" s="268"/>
      <c r="KUY5" s="268"/>
      <c r="KUZ5" s="268"/>
      <c r="KVA5" s="268"/>
      <c r="KVB5" s="268"/>
      <c r="KVC5" s="268"/>
      <c r="KVD5" s="268"/>
      <c r="KVE5" s="268"/>
      <c r="KVF5" s="268"/>
      <c r="KVG5" s="268"/>
      <c r="KVH5" s="268"/>
      <c r="KVI5" s="268"/>
      <c r="KVJ5" s="268"/>
      <c r="KVK5" s="268"/>
      <c r="KVL5" s="268"/>
      <c r="KVM5" s="268"/>
      <c r="KVN5" s="268"/>
      <c r="KVO5" s="268"/>
      <c r="KVP5" s="268"/>
      <c r="KVQ5" s="268"/>
      <c r="KVR5" s="268"/>
      <c r="KVS5" s="268"/>
      <c r="KVT5" s="268"/>
      <c r="KVU5" s="268"/>
      <c r="KVV5" s="268"/>
      <c r="KVW5" s="268"/>
      <c r="KVX5" s="268"/>
      <c r="KVY5" s="268"/>
      <c r="KVZ5" s="268"/>
      <c r="KWA5" s="268"/>
      <c r="KWB5" s="268"/>
      <c r="KWC5" s="268"/>
      <c r="KWD5" s="268"/>
      <c r="KWE5" s="268"/>
      <c r="KWF5" s="268"/>
      <c r="KWG5" s="268"/>
      <c r="KWH5" s="268"/>
      <c r="KWI5" s="268"/>
      <c r="KWJ5" s="268"/>
      <c r="KWK5" s="268"/>
      <c r="KWL5" s="268"/>
      <c r="KWM5" s="268"/>
      <c r="KWN5" s="268"/>
      <c r="KWO5" s="268"/>
      <c r="KWP5" s="268"/>
      <c r="KWQ5" s="268"/>
      <c r="KWR5" s="268"/>
      <c r="KWS5" s="268"/>
      <c r="KWT5" s="268"/>
      <c r="KWU5" s="268"/>
      <c r="KWV5" s="268"/>
      <c r="KWW5" s="268"/>
      <c r="KWX5" s="268"/>
      <c r="KWY5" s="268"/>
      <c r="KWZ5" s="268"/>
      <c r="KXA5" s="268"/>
      <c r="KXB5" s="268"/>
      <c r="KXC5" s="268"/>
      <c r="KXD5" s="268"/>
      <c r="KXE5" s="268"/>
      <c r="KXF5" s="268"/>
      <c r="KXG5" s="268"/>
      <c r="KXH5" s="268"/>
      <c r="KXI5" s="268"/>
      <c r="KXJ5" s="268"/>
      <c r="KXK5" s="268"/>
      <c r="KXL5" s="268"/>
      <c r="KXM5" s="268"/>
      <c r="KXN5" s="268"/>
      <c r="KXO5" s="268"/>
      <c r="KXP5" s="268"/>
      <c r="KXQ5" s="268"/>
      <c r="KXR5" s="268"/>
      <c r="KXS5" s="268"/>
      <c r="KXT5" s="268"/>
      <c r="KXU5" s="268"/>
      <c r="KXV5" s="268"/>
      <c r="KXW5" s="268"/>
      <c r="KXX5" s="268"/>
      <c r="KXY5" s="268"/>
      <c r="KXZ5" s="268"/>
      <c r="KYA5" s="268"/>
      <c r="KYB5" s="268"/>
      <c r="KYC5" s="268"/>
      <c r="KYD5" s="268"/>
      <c r="KYE5" s="268"/>
      <c r="KYF5" s="268"/>
      <c r="KYG5" s="268"/>
      <c r="KYH5" s="268"/>
      <c r="KYI5" s="268"/>
      <c r="KYJ5" s="268"/>
      <c r="KYK5" s="268"/>
      <c r="KYL5" s="268"/>
      <c r="KYM5" s="268"/>
      <c r="KYN5" s="268"/>
      <c r="KYO5" s="268"/>
      <c r="KYP5" s="268"/>
      <c r="KYQ5" s="268"/>
      <c r="KYR5" s="268"/>
      <c r="KYS5" s="268"/>
      <c r="KYT5" s="268"/>
      <c r="KYU5" s="268"/>
      <c r="KYV5" s="268"/>
      <c r="KYW5" s="268"/>
      <c r="KYX5" s="268"/>
      <c r="KYY5" s="268"/>
      <c r="KYZ5" s="268"/>
      <c r="KZA5" s="268"/>
      <c r="KZB5" s="268"/>
      <c r="KZC5" s="268"/>
      <c r="KZD5" s="268"/>
      <c r="KZE5" s="268"/>
      <c r="KZF5" s="268"/>
      <c r="KZG5" s="268"/>
      <c r="KZH5" s="268"/>
      <c r="KZI5" s="268"/>
      <c r="KZJ5" s="268"/>
      <c r="KZK5" s="268"/>
      <c r="KZL5" s="268"/>
      <c r="KZM5" s="268"/>
      <c r="KZN5" s="268"/>
      <c r="KZO5" s="268"/>
      <c r="KZP5" s="268"/>
      <c r="KZQ5" s="268"/>
      <c r="KZR5" s="268"/>
      <c r="KZS5" s="268"/>
      <c r="KZT5" s="268"/>
      <c r="KZU5" s="268"/>
      <c r="KZV5" s="268"/>
      <c r="KZW5" s="268"/>
      <c r="KZX5" s="268"/>
      <c r="KZY5" s="268"/>
      <c r="KZZ5" s="268"/>
      <c r="LAA5" s="268"/>
      <c r="LAB5" s="268"/>
      <c r="LAC5" s="268"/>
      <c r="LAD5" s="268"/>
      <c r="LAE5" s="268"/>
      <c r="LAF5" s="268"/>
      <c r="LAG5" s="268"/>
      <c r="LAH5" s="268"/>
      <c r="LAI5" s="268"/>
      <c r="LAJ5" s="268"/>
      <c r="LAK5" s="268"/>
      <c r="LAL5" s="268"/>
      <c r="LAM5" s="268"/>
      <c r="LAN5" s="268"/>
      <c r="LAO5" s="268"/>
      <c r="LAP5" s="268"/>
      <c r="LAQ5" s="268"/>
      <c r="LAR5" s="268"/>
      <c r="LAS5" s="268"/>
      <c r="LAT5" s="268"/>
      <c r="LAU5" s="268"/>
      <c r="LAV5" s="268"/>
      <c r="LAW5" s="268"/>
      <c r="LAX5" s="268"/>
      <c r="LAY5" s="268"/>
      <c r="LAZ5" s="268"/>
      <c r="LBA5" s="268"/>
      <c r="LBB5" s="268"/>
      <c r="LBC5" s="268"/>
      <c r="LBD5" s="268"/>
      <c r="LBE5" s="268"/>
      <c r="LBF5" s="268"/>
      <c r="LBG5" s="268"/>
      <c r="LBH5" s="268"/>
      <c r="LBI5" s="268"/>
      <c r="LBJ5" s="268"/>
      <c r="LBK5" s="268"/>
      <c r="LBL5" s="268"/>
      <c r="LBM5" s="268"/>
      <c r="LBN5" s="268"/>
      <c r="LBO5" s="268"/>
      <c r="LBP5" s="268"/>
      <c r="LBQ5" s="268"/>
      <c r="LBR5" s="268"/>
      <c r="LBS5" s="268"/>
      <c r="LBT5" s="268"/>
      <c r="LBU5" s="268"/>
      <c r="LBV5" s="268"/>
      <c r="LBW5" s="268"/>
      <c r="LBX5" s="268"/>
      <c r="LBY5" s="268"/>
      <c r="LBZ5" s="268"/>
      <c r="LCA5" s="268"/>
      <c r="LCB5" s="268"/>
      <c r="LCC5" s="268"/>
      <c r="LCD5" s="268"/>
      <c r="LCE5" s="268"/>
      <c r="LCF5" s="268"/>
      <c r="LCG5" s="268"/>
      <c r="LCH5" s="268"/>
      <c r="LCI5" s="268"/>
      <c r="LCJ5" s="268"/>
      <c r="LCK5" s="268"/>
      <c r="LCL5" s="268"/>
      <c r="LCM5" s="268"/>
      <c r="LCN5" s="268"/>
      <c r="LCO5" s="268"/>
      <c r="LCP5" s="268"/>
      <c r="LCQ5" s="268"/>
      <c r="LCR5" s="268"/>
      <c r="LCS5" s="268"/>
      <c r="LCT5" s="268"/>
      <c r="LCU5" s="268"/>
      <c r="LCV5" s="268"/>
      <c r="LCW5" s="268"/>
      <c r="LCX5" s="268"/>
      <c r="LCY5" s="268"/>
      <c r="LCZ5" s="268"/>
      <c r="LDA5" s="268"/>
      <c r="LDB5" s="268"/>
      <c r="LDC5" s="268"/>
      <c r="LDD5" s="268"/>
      <c r="LDE5" s="268"/>
      <c r="LDF5" s="268"/>
      <c r="LDG5" s="268"/>
      <c r="LDH5" s="268"/>
      <c r="LDI5" s="268"/>
      <c r="LDJ5" s="268"/>
      <c r="LDK5" s="268"/>
      <c r="LDL5" s="268"/>
      <c r="LDM5" s="268"/>
      <c r="LDN5" s="268"/>
      <c r="LDO5" s="268"/>
      <c r="LDP5" s="268"/>
      <c r="LDQ5" s="268"/>
      <c r="LDR5" s="268"/>
      <c r="LDS5" s="268"/>
      <c r="LDT5" s="268"/>
      <c r="LDU5" s="268"/>
      <c r="LDV5" s="268"/>
      <c r="LDW5" s="268"/>
      <c r="LDX5" s="268"/>
      <c r="LDY5" s="268"/>
      <c r="LDZ5" s="268"/>
      <c r="LEA5" s="268"/>
      <c r="LEB5" s="268"/>
      <c r="LEC5" s="268"/>
      <c r="LED5" s="268"/>
      <c r="LEE5" s="268"/>
      <c r="LEF5" s="268"/>
      <c r="LEG5" s="268"/>
      <c r="LEH5" s="268"/>
      <c r="LEI5" s="268"/>
      <c r="LEJ5" s="268"/>
      <c r="LEK5" s="268"/>
      <c r="LEL5" s="268"/>
      <c r="LEM5" s="268"/>
      <c r="LEN5" s="268"/>
      <c r="LEO5" s="268"/>
      <c r="LEP5" s="268"/>
      <c r="LEQ5" s="268"/>
      <c r="LER5" s="268"/>
      <c r="LES5" s="268"/>
      <c r="LET5" s="268"/>
      <c r="LEU5" s="268"/>
      <c r="LEV5" s="268"/>
      <c r="LEW5" s="268"/>
      <c r="LEX5" s="268"/>
      <c r="LEY5" s="268"/>
      <c r="LEZ5" s="268"/>
      <c r="LFA5" s="268"/>
      <c r="LFB5" s="268"/>
      <c r="LFC5" s="268"/>
      <c r="LFD5" s="268"/>
      <c r="LFE5" s="268"/>
      <c r="LFF5" s="268"/>
      <c r="LFG5" s="268"/>
      <c r="LFH5" s="268"/>
      <c r="LFI5" s="268"/>
      <c r="LFJ5" s="268"/>
      <c r="LFK5" s="268"/>
      <c r="LFL5" s="268"/>
      <c r="LFM5" s="268"/>
      <c r="LFN5" s="268"/>
      <c r="LFO5" s="268"/>
      <c r="LFP5" s="268"/>
      <c r="LFQ5" s="268"/>
      <c r="LFR5" s="268"/>
      <c r="LFS5" s="268"/>
      <c r="LFT5" s="268"/>
      <c r="LFU5" s="268"/>
      <c r="LFV5" s="268"/>
      <c r="LFW5" s="268"/>
      <c r="LFX5" s="268"/>
      <c r="LFY5" s="268"/>
      <c r="LFZ5" s="268"/>
      <c r="LGA5" s="268"/>
      <c r="LGB5" s="268"/>
      <c r="LGC5" s="268"/>
      <c r="LGD5" s="268"/>
      <c r="LGE5" s="268"/>
      <c r="LGF5" s="268"/>
      <c r="LGG5" s="268"/>
      <c r="LGH5" s="268"/>
      <c r="LGI5" s="268"/>
      <c r="LGJ5" s="268"/>
      <c r="LGK5" s="268"/>
      <c r="LGL5" s="268"/>
      <c r="LGM5" s="268"/>
      <c r="LGN5" s="268"/>
      <c r="LGO5" s="268"/>
      <c r="LGP5" s="268"/>
      <c r="LGQ5" s="268"/>
      <c r="LGR5" s="268"/>
      <c r="LGS5" s="268"/>
      <c r="LGT5" s="268"/>
      <c r="LGU5" s="268"/>
      <c r="LGV5" s="268"/>
      <c r="LGW5" s="268"/>
      <c r="LGX5" s="268"/>
      <c r="LGY5" s="268"/>
      <c r="LGZ5" s="268"/>
      <c r="LHA5" s="268"/>
      <c r="LHB5" s="268"/>
      <c r="LHC5" s="268"/>
      <c r="LHD5" s="268"/>
      <c r="LHE5" s="268"/>
      <c r="LHF5" s="268"/>
      <c r="LHG5" s="268"/>
      <c r="LHH5" s="268"/>
      <c r="LHI5" s="268"/>
      <c r="LHJ5" s="268"/>
      <c r="LHK5" s="268"/>
      <c r="LHL5" s="268"/>
      <c r="LHM5" s="268"/>
      <c r="LHN5" s="268"/>
      <c r="LHO5" s="268"/>
      <c r="LHP5" s="268"/>
      <c r="LHQ5" s="268"/>
      <c r="LHR5" s="268"/>
      <c r="LHS5" s="268"/>
      <c r="LHT5" s="268"/>
      <c r="LHU5" s="268"/>
      <c r="LHV5" s="268"/>
      <c r="LHW5" s="268"/>
      <c r="LHX5" s="268"/>
      <c r="LHY5" s="268"/>
      <c r="LHZ5" s="268"/>
      <c r="LIA5" s="268"/>
      <c r="LIB5" s="268"/>
      <c r="LIC5" s="268"/>
      <c r="LID5" s="268"/>
      <c r="LIE5" s="268"/>
      <c r="LIF5" s="268"/>
      <c r="LIG5" s="268"/>
      <c r="LIH5" s="268"/>
      <c r="LII5" s="268"/>
      <c r="LIJ5" s="268"/>
      <c r="LIK5" s="268"/>
      <c r="LIL5" s="268"/>
      <c r="LIM5" s="268"/>
      <c r="LIN5" s="268"/>
      <c r="LIO5" s="268"/>
      <c r="LIP5" s="268"/>
      <c r="LIQ5" s="268"/>
      <c r="LIR5" s="268"/>
      <c r="LIS5" s="268"/>
      <c r="LIT5" s="268"/>
      <c r="LIU5" s="268"/>
      <c r="LIV5" s="268"/>
      <c r="LIW5" s="268"/>
      <c r="LIX5" s="268"/>
      <c r="LIY5" s="268"/>
      <c r="LIZ5" s="268"/>
      <c r="LJA5" s="268"/>
      <c r="LJB5" s="268"/>
      <c r="LJC5" s="268"/>
      <c r="LJD5" s="268"/>
      <c r="LJE5" s="268"/>
      <c r="LJF5" s="268"/>
      <c r="LJG5" s="268"/>
      <c r="LJH5" s="268"/>
      <c r="LJI5" s="268"/>
      <c r="LJJ5" s="268"/>
      <c r="LJK5" s="268"/>
      <c r="LJL5" s="268"/>
      <c r="LJM5" s="268"/>
      <c r="LJN5" s="268"/>
      <c r="LJO5" s="268"/>
      <c r="LJP5" s="268"/>
      <c r="LJQ5" s="268"/>
      <c r="LJR5" s="268"/>
      <c r="LJS5" s="268"/>
      <c r="LJT5" s="268"/>
      <c r="LJU5" s="268"/>
      <c r="LJV5" s="268"/>
      <c r="LJW5" s="268"/>
      <c r="LJX5" s="268"/>
      <c r="LJY5" s="268"/>
      <c r="LJZ5" s="268"/>
      <c r="LKA5" s="268"/>
      <c r="LKB5" s="268"/>
      <c r="LKC5" s="268"/>
      <c r="LKD5" s="268"/>
      <c r="LKE5" s="268"/>
      <c r="LKF5" s="268"/>
      <c r="LKG5" s="268"/>
      <c r="LKH5" s="268"/>
      <c r="LKI5" s="268"/>
      <c r="LKJ5" s="268"/>
      <c r="LKK5" s="268"/>
      <c r="LKL5" s="268"/>
      <c r="LKM5" s="268"/>
      <c r="LKN5" s="268"/>
      <c r="LKO5" s="268"/>
      <c r="LKP5" s="268"/>
      <c r="LKQ5" s="268"/>
      <c r="LKR5" s="268"/>
      <c r="LKS5" s="268"/>
      <c r="LKT5" s="268"/>
      <c r="LKU5" s="268"/>
      <c r="LKV5" s="268"/>
      <c r="LKW5" s="268"/>
      <c r="LKX5" s="268"/>
      <c r="LKY5" s="268"/>
      <c r="LKZ5" s="268"/>
      <c r="LLA5" s="268"/>
      <c r="LLB5" s="268"/>
      <c r="LLC5" s="268"/>
      <c r="LLD5" s="268"/>
      <c r="LLE5" s="268"/>
      <c r="LLF5" s="268"/>
      <c r="LLG5" s="268"/>
      <c r="LLH5" s="268"/>
      <c r="LLI5" s="268"/>
      <c r="LLJ5" s="268"/>
      <c r="LLK5" s="268"/>
      <c r="LLL5" s="268"/>
      <c r="LLM5" s="268"/>
      <c r="LLN5" s="268"/>
      <c r="LLO5" s="268"/>
      <c r="LLP5" s="268"/>
      <c r="LLQ5" s="268"/>
      <c r="LLR5" s="268"/>
      <c r="LLS5" s="268"/>
      <c r="LLT5" s="268"/>
      <c r="LLU5" s="268"/>
      <c r="LLV5" s="268"/>
      <c r="LLW5" s="268"/>
      <c r="LLX5" s="268"/>
      <c r="LLY5" s="268"/>
      <c r="LLZ5" s="268"/>
      <c r="LMA5" s="268"/>
      <c r="LMB5" s="268"/>
      <c r="LMC5" s="268"/>
      <c r="LMD5" s="268"/>
      <c r="LME5" s="268"/>
      <c r="LMF5" s="268"/>
      <c r="LMG5" s="268"/>
      <c r="LMH5" s="268"/>
      <c r="LMI5" s="268"/>
      <c r="LMJ5" s="268"/>
      <c r="LMK5" s="268"/>
      <c r="LML5" s="268"/>
      <c r="LMM5" s="268"/>
      <c r="LMN5" s="268"/>
      <c r="LMO5" s="268"/>
      <c r="LMP5" s="268"/>
      <c r="LMQ5" s="268"/>
      <c r="LMR5" s="268"/>
      <c r="LMS5" s="268"/>
      <c r="LMT5" s="268"/>
      <c r="LMU5" s="268"/>
      <c r="LMV5" s="268"/>
      <c r="LMW5" s="268"/>
      <c r="LMX5" s="268"/>
      <c r="LMY5" s="268"/>
      <c r="LMZ5" s="268"/>
      <c r="LNA5" s="268"/>
      <c r="LNB5" s="268"/>
      <c r="LNC5" s="268"/>
      <c r="LND5" s="268"/>
      <c r="LNE5" s="268"/>
      <c r="LNF5" s="268"/>
      <c r="LNG5" s="268"/>
      <c r="LNH5" s="268"/>
      <c r="LNI5" s="268"/>
      <c r="LNJ5" s="268"/>
      <c r="LNK5" s="268"/>
      <c r="LNL5" s="268"/>
      <c r="LNM5" s="268"/>
      <c r="LNN5" s="268"/>
      <c r="LNO5" s="268"/>
      <c r="LNP5" s="268"/>
      <c r="LNQ5" s="268"/>
      <c r="LNR5" s="268"/>
      <c r="LNS5" s="268"/>
      <c r="LNT5" s="268"/>
      <c r="LNU5" s="268"/>
      <c r="LNV5" s="268"/>
      <c r="LNW5" s="268"/>
      <c r="LNX5" s="268"/>
      <c r="LNY5" s="268"/>
      <c r="LNZ5" s="268"/>
      <c r="LOA5" s="268"/>
      <c r="LOB5" s="268"/>
      <c r="LOC5" s="268"/>
      <c r="LOD5" s="268"/>
      <c r="LOE5" s="268"/>
      <c r="LOF5" s="268"/>
      <c r="LOG5" s="268"/>
      <c r="LOH5" s="268"/>
      <c r="LOI5" s="268"/>
      <c r="LOJ5" s="268"/>
      <c r="LOK5" s="268"/>
      <c r="LOL5" s="268"/>
      <c r="LOM5" s="268"/>
      <c r="LON5" s="268"/>
      <c r="LOO5" s="268"/>
      <c r="LOP5" s="268"/>
      <c r="LOQ5" s="268"/>
      <c r="LOR5" s="268"/>
      <c r="LOS5" s="268"/>
      <c r="LOT5" s="268"/>
      <c r="LOU5" s="268"/>
      <c r="LOV5" s="268"/>
      <c r="LOW5" s="268"/>
      <c r="LOX5" s="268"/>
      <c r="LOY5" s="268"/>
      <c r="LOZ5" s="268"/>
      <c r="LPA5" s="268"/>
      <c r="LPB5" s="268"/>
      <c r="LPC5" s="268"/>
      <c r="LPD5" s="268"/>
      <c r="LPE5" s="268"/>
      <c r="LPF5" s="268"/>
      <c r="LPG5" s="268"/>
      <c r="LPH5" s="268"/>
      <c r="LPI5" s="268"/>
      <c r="LPJ5" s="268"/>
      <c r="LPK5" s="268"/>
      <c r="LPL5" s="268"/>
      <c r="LPM5" s="268"/>
      <c r="LPN5" s="268"/>
      <c r="LPO5" s="268"/>
      <c r="LPP5" s="268"/>
      <c r="LPQ5" s="268"/>
      <c r="LPR5" s="268"/>
      <c r="LPS5" s="268"/>
      <c r="LPT5" s="268"/>
      <c r="LPU5" s="268"/>
      <c r="LPV5" s="268"/>
      <c r="LPW5" s="268"/>
      <c r="LPX5" s="268"/>
      <c r="LPY5" s="268"/>
      <c r="LPZ5" s="268"/>
      <c r="LQA5" s="268"/>
      <c r="LQB5" s="268"/>
      <c r="LQC5" s="268"/>
      <c r="LQD5" s="268"/>
      <c r="LQE5" s="268"/>
      <c r="LQF5" s="268"/>
      <c r="LQG5" s="268"/>
      <c r="LQH5" s="268"/>
      <c r="LQI5" s="268"/>
      <c r="LQJ5" s="268"/>
      <c r="LQK5" s="268"/>
      <c r="LQL5" s="268"/>
      <c r="LQM5" s="268"/>
      <c r="LQN5" s="268"/>
      <c r="LQO5" s="268"/>
      <c r="LQP5" s="268"/>
      <c r="LQQ5" s="268"/>
      <c r="LQR5" s="268"/>
      <c r="LQS5" s="268"/>
      <c r="LQT5" s="268"/>
      <c r="LQU5" s="268"/>
      <c r="LQV5" s="268"/>
      <c r="LQW5" s="268"/>
      <c r="LQX5" s="268"/>
      <c r="LQY5" s="268"/>
      <c r="LQZ5" s="268"/>
      <c r="LRA5" s="268"/>
      <c r="LRB5" s="268"/>
      <c r="LRC5" s="268"/>
      <c r="LRD5" s="268"/>
      <c r="LRE5" s="268"/>
      <c r="LRF5" s="268"/>
      <c r="LRG5" s="268"/>
      <c r="LRH5" s="268"/>
      <c r="LRI5" s="268"/>
      <c r="LRJ5" s="268"/>
      <c r="LRK5" s="268"/>
      <c r="LRL5" s="268"/>
      <c r="LRM5" s="268"/>
      <c r="LRN5" s="268"/>
      <c r="LRO5" s="268"/>
      <c r="LRP5" s="268"/>
      <c r="LRQ5" s="268"/>
      <c r="LRR5" s="268"/>
      <c r="LRS5" s="268"/>
      <c r="LRT5" s="268"/>
      <c r="LRU5" s="268"/>
      <c r="LRV5" s="268"/>
      <c r="LRW5" s="268"/>
      <c r="LRX5" s="268"/>
      <c r="LRY5" s="268"/>
      <c r="LRZ5" s="268"/>
      <c r="LSA5" s="268"/>
      <c r="LSB5" s="268"/>
      <c r="LSC5" s="268"/>
      <c r="LSD5" s="268"/>
      <c r="LSE5" s="268"/>
      <c r="LSF5" s="268"/>
      <c r="LSG5" s="268"/>
      <c r="LSH5" s="268"/>
      <c r="LSI5" s="268"/>
      <c r="LSJ5" s="268"/>
      <c r="LSK5" s="268"/>
      <c r="LSL5" s="268"/>
      <c r="LSM5" s="268"/>
      <c r="LSN5" s="268"/>
      <c r="LSO5" s="268"/>
      <c r="LSP5" s="268"/>
      <c r="LSQ5" s="268"/>
      <c r="LSR5" s="268"/>
      <c r="LSS5" s="268"/>
      <c r="LST5" s="268"/>
      <c r="LSU5" s="268"/>
      <c r="LSV5" s="268"/>
      <c r="LSW5" s="268"/>
      <c r="LSX5" s="268"/>
      <c r="LSY5" s="268"/>
      <c r="LSZ5" s="268"/>
      <c r="LTA5" s="268"/>
      <c r="LTB5" s="268"/>
      <c r="LTC5" s="268"/>
      <c r="LTD5" s="268"/>
      <c r="LTE5" s="268"/>
      <c r="LTF5" s="268"/>
      <c r="LTG5" s="268"/>
      <c r="LTH5" s="268"/>
      <c r="LTI5" s="268"/>
      <c r="LTJ5" s="268"/>
      <c r="LTK5" s="268"/>
      <c r="LTL5" s="268"/>
      <c r="LTM5" s="268"/>
      <c r="LTN5" s="268"/>
      <c r="LTO5" s="268"/>
      <c r="LTP5" s="268"/>
      <c r="LTQ5" s="268"/>
      <c r="LTR5" s="268"/>
      <c r="LTS5" s="268"/>
      <c r="LTT5" s="268"/>
      <c r="LTU5" s="268"/>
      <c r="LTV5" s="268"/>
      <c r="LTW5" s="268"/>
      <c r="LTX5" s="268"/>
      <c r="LTY5" s="268"/>
      <c r="LTZ5" s="268"/>
      <c r="LUA5" s="268"/>
      <c r="LUB5" s="268"/>
      <c r="LUC5" s="268"/>
      <c r="LUD5" s="268"/>
      <c r="LUE5" s="268"/>
      <c r="LUF5" s="268"/>
      <c r="LUG5" s="268"/>
      <c r="LUH5" s="268"/>
      <c r="LUI5" s="268"/>
      <c r="LUJ5" s="268"/>
      <c r="LUK5" s="268"/>
      <c r="LUL5" s="268"/>
      <c r="LUM5" s="268"/>
      <c r="LUN5" s="268"/>
      <c r="LUO5" s="268"/>
      <c r="LUP5" s="268"/>
      <c r="LUQ5" s="268"/>
      <c r="LUR5" s="268"/>
      <c r="LUS5" s="268"/>
      <c r="LUT5" s="268"/>
      <c r="LUU5" s="268"/>
      <c r="LUV5" s="268"/>
      <c r="LUW5" s="268"/>
      <c r="LUX5" s="268"/>
      <c r="LUY5" s="268"/>
      <c r="LUZ5" s="268"/>
      <c r="LVA5" s="268"/>
      <c r="LVB5" s="268"/>
      <c r="LVC5" s="268"/>
      <c r="LVD5" s="268"/>
      <c r="LVE5" s="268"/>
      <c r="LVF5" s="268"/>
      <c r="LVG5" s="268"/>
      <c r="LVH5" s="268"/>
      <c r="LVI5" s="268"/>
      <c r="LVJ5" s="268"/>
      <c r="LVK5" s="268"/>
      <c r="LVL5" s="268"/>
      <c r="LVM5" s="268"/>
      <c r="LVN5" s="268"/>
      <c r="LVO5" s="268"/>
      <c r="LVP5" s="268"/>
      <c r="LVQ5" s="268"/>
      <c r="LVR5" s="268"/>
      <c r="LVS5" s="268"/>
      <c r="LVT5" s="268"/>
      <c r="LVU5" s="268"/>
      <c r="LVV5" s="268"/>
      <c r="LVW5" s="268"/>
      <c r="LVX5" s="268"/>
      <c r="LVY5" s="268"/>
      <c r="LVZ5" s="268"/>
      <c r="LWA5" s="268"/>
      <c r="LWB5" s="268"/>
      <c r="LWC5" s="268"/>
      <c r="LWD5" s="268"/>
      <c r="LWE5" s="268"/>
      <c r="LWF5" s="268"/>
      <c r="LWG5" s="268"/>
      <c r="LWH5" s="268"/>
      <c r="LWI5" s="268"/>
      <c r="LWJ5" s="268"/>
      <c r="LWK5" s="268"/>
      <c r="LWL5" s="268"/>
      <c r="LWM5" s="268"/>
      <c r="LWN5" s="268"/>
      <c r="LWO5" s="268"/>
      <c r="LWP5" s="268"/>
      <c r="LWQ5" s="268"/>
      <c r="LWR5" s="268"/>
      <c r="LWS5" s="268"/>
      <c r="LWT5" s="268"/>
      <c r="LWU5" s="268"/>
      <c r="LWV5" s="268"/>
      <c r="LWW5" s="268"/>
      <c r="LWX5" s="268"/>
      <c r="LWY5" s="268"/>
      <c r="LWZ5" s="268"/>
      <c r="LXA5" s="268"/>
      <c r="LXB5" s="268"/>
      <c r="LXC5" s="268"/>
      <c r="LXD5" s="268"/>
      <c r="LXE5" s="268"/>
      <c r="LXF5" s="268"/>
      <c r="LXG5" s="268"/>
      <c r="LXH5" s="268"/>
      <c r="LXI5" s="268"/>
      <c r="LXJ5" s="268"/>
      <c r="LXK5" s="268"/>
      <c r="LXL5" s="268"/>
      <c r="LXM5" s="268"/>
      <c r="LXN5" s="268"/>
      <c r="LXO5" s="268"/>
      <c r="LXP5" s="268"/>
      <c r="LXQ5" s="268"/>
      <c r="LXR5" s="268"/>
      <c r="LXS5" s="268"/>
      <c r="LXT5" s="268"/>
      <c r="LXU5" s="268"/>
      <c r="LXV5" s="268"/>
      <c r="LXW5" s="268"/>
      <c r="LXX5" s="268"/>
      <c r="LXY5" s="268"/>
      <c r="LXZ5" s="268"/>
      <c r="LYA5" s="268"/>
      <c r="LYB5" s="268"/>
      <c r="LYC5" s="268"/>
      <c r="LYD5" s="268"/>
      <c r="LYE5" s="268"/>
      <c r="LYF5" s="268"/>
      <c r="LYG5" s="268"/>
      <c r="LYH5" s="268"/>
      <c r="LYI5" s="268"/>
      <c r="LYJ5" s="268"/>
      <c r="LYK5" s="268"/>
      <c r="LYL5" s="268"/>
      <c r="LYM5" s="268"/>
      <c r="LYN5" s="268"/>
      <c r="LYO5" s="268"/>
      <c r="LYP5" s="268"/>
      <c r="LYQ5" s="268"/>
      <c r="LYR5" s="268"/>
      <c r="LYS5" s="268"/>
      <c r="LYT5" s="268"/>
      <c r="LYU5" s="268"/>
      <c r="LYV5" s="268"/>
      <c r="LYW5" s="268"/>
      <c r="LYX5" s="268"/>
      <c r="LYY5" s="268"/>
      <c r="LYZ5" s="268"/>
      <c r="LZA5" s="268"/>
      <c r="LZB5" s="268"/>
      <c r="LZC5" s="268"/>
      <c r="LZD5" s="268"/>
      <c r="LZE5" s="268"/>
      <c r="LZF5" s="268"/>
      <c r="LZG5" s="268"/>
      <c r="LZH5" s="268"/>
      <c r="LZI5" s="268"/>
      <c r="LZJ5" s="268"/>
      <c r="LZK5" s="268"/>
      <c r="LZL5" s="268"/>
      <c r="LZM5" s="268"/>
      <c r="LZN5" s="268"/>
      <c r="LZO5" s="268"/>
      <c r="LZP5" s="268"/>
      <c r="LZQ5" s="268"/>
      <c r="LZR5" s="268"/>
      <c r="LZS5" s="268"/>
      <c r="LZT5" s="268"/>
      <c r="LZU5" s="268"/>
      <c r="LZV5" s="268"/>
      <c r="LZW5" s="268"/>
      <c r="LZX5" s="268"/>
      <c r="LZY5" s="268"/>
      <c r="LZZ5" s="268"/>
      <c r="MAA5" s="268"/>
      <c r="MAB5" s="268"/>
      <c r="MAC5" s="268"/>
      <c r="MAD5" s="268"/>
      <c r="MAE5" s="268"/>
      <c r="MAF5" s="268"/>
      <c r="MAG5" s="268"/>
      <c r="MAH5" s="268"/>
      <c r="MAI5" s="268"/>
      <c r="MAJ5" s="268"/>
      <c r="MAK5" s="268"/>
      <c r="MAL5" s="268"/>
      <c r="MAM5" s="268"/>
      <c r="MAN5" s="268"/>
      <c r="MAO5" s="268"/>
      <c r="MAP5" s="268"/>
      <c r="MAQ5" s="268"/>
      <c r="MAR5" s="268"/>
      <c r="MAS5" s="268"/>
      <c r="MAT5" s="268"/>
      <c r="MAU5" s="268"/>
      <c r="MAV5" s="268"/>
      <c r="MAW5" s="268"/>
      <c r="MAX5" s="268"/>
      <c r="MAY5" s="268"/>
      <c r="MAZ5" s="268"/>
      <c r="MBA5" s="268"/>
      <c r="MBB5" s="268"/>
      <c r="MBC5" s="268"/>
      <c r="MBD5" s="268"/>
      <c r="MBE5" s="268"/>
      <c r="MBF5" s="268"/>
      <c r="MBG5" s="268"/>
      <c r="MBH5" s="268"/>
    </row>
    <row r="6" spans="1:8848" s="51" customFormat="1" ht="54.75" customHeight="1">
      <c r="A6" s="93" t="s">
        <v>124</v>
      </c>
      <c r="B6" s="268"/>
      <c r="C6" s="268"/>
      <c r="D6" s="268"/>
      <c r="E6" s="268"/>
      <c r="F6" s="268"/>
      <c r="G6" s="268"/>
      <c r="H6" s="268"/>
      <c r="I6" s="268"/>
      <c r="J6" s="268"/>
      <c r="K6" s="268"/>
      <c r="L6" s="268"/>
      <c r="M6" s="268"/>
      <c r="N6" s="268"/>
      <c r="O6" s="268"/>
      <c r="P6" s="268"/>
      <c r="Q6" s="268"/>
      <c r="R6" s="268"/>
      <c r="S6" s="268"/>
      <c r="T6" s="268"/>
      <c r="U6" s="268"/>
      <c r="V6" s="268"/>
      <c r="W6" s="268"/>
      <c r="X6" s="268"/>
      <c r="Y6" s="268"/>
      <c r="Z6" s="268"/>
      <c r="AA6" s="268"/>
      <c r="AB6" s="268"/>
      <c r="AC6" s="268"/>
      <c r="AD6" s="268"/>
      <c r="AE6" s="268"/>
      <c r="AF6" s="268"/>
      <c r="AG6" s="268"/>
      <c r="AH6" s="268"/>
      <c r="AI6" s="268"/>
      <c r="AJ6" s="268"/>
      <c r="AK6" s="268"/>
      <c r="AL6" s="268"/>
      <c r="AM6" s="268"/>
      <c r="AN6" s="268"/>
      <c r="AO6" s="268"/>
      <c r="AP6" s="268"/>
      <c r="AQ6" s="268"/>
      <c r="AR6" s="268"/>
      <c r="AS6" s="268"/>
      <c r="AT6" s="268"/>
      <c r="AU6" s="268"/>
      <c r="AV6" s="268"/>
      <c r="AW6" s="268"/>
      <c r="AX6" s="268"/>
      <c r="AY6" s="268"/>
      <c r="AZ6" s="268"/>
      <c r="BA6" s="268"/>
      <c r="BB6" s="268"/>
      <c r="BC6" s="268"/>
      <c r="BD6" s="268"/>
      <c r="BE6" s="268"/>
      <c r="BF6" s="268"/>
      <c r="BG6" s="268"/>
      <c r="BH6" s="268"/>
      <c r="BI6" s="268"/>
      <c r="BJ6" s="268"/>
      <c r="BK6" s="268"/>
      <c r="BL6" s="268"/>
      <c r="BM6" s="268"/>
      <c r="BN6" s="268"/>
      <c r="BO6" s="268"/>
      <c r="BP6" s="268"/>
      <c r="BQ6" s="268"/>
      <c r="BR6" s="268"/>
      <c r="BS6" s="268"/>
      <c r="BT6" s="268"/>
      <c r="BU6" s="268"/>
      <c r="BV6" s="268"/>
      <c r="BW6" s="268"/>
      <c r="BX6" s="268"/>
      <c r="BY6" s="268"/>
      <c r="BZ6" s="268"/>
      <c r="CA6" s="268"/>
      <c r="CB6" s="268"/>
      <c r="CC6" s="268"/>
      <c r="CD6" s="268"/>
      <c r="CE6" s="268"/>
      <c r="CF6" s="268"/>
      <c r="CG6" s="268"/>
      <c r="CH6" s="268"/>
      <c r="CI6" s="268"/>
      <c r="CJ6" s="268"/>
      <c r="CK6" s="268"/>
      <c r="CL6" s="268"/>
      <c r="CM6" s="268"/>
      <c r="CN6" s="268"/>
      <c r="CO6" s="268"/>
      <c r="CP6" s="268"/>
      <c r="CQ6" s="268"/>
      <c r="CR6" s="268"/>
      <c r="CS6" s="268"/>
      <c r="CT6" s="268"/>
      <c r="CU6" s="268"/>
      <c r="CV6" s="268"/>
      <c r="CW6" s="268"/>
      <c r="CX6" s="268"/>
      <c r="CY6" s="268"/>
      <c r="CZ6" s="268"/>
      <c r="DA6" s="268"/>
      <c r="DB6" s="268"/>
      <c r="DC6" s="268"/>
      <c r="DD6" s="268"/>
      <c r="DE6" s="268"/>
      <c r="DF6" s="268"/>
      <c r="DG6" s="268"/>
      <c r="DH6" s="268"/>
      <c r="DI6" s="268"/>
      <c r="DJ6" s="268"/>
      <c r="DK6" s="268"/>
      <c r="DL6" s="268"/>
      <c r="DM6" s="268"/>
      <c r="DN6" s="268"/>
      <c r="DO6" s="268"/>
      <c r="DP6" s="268"/>
      <c r="DQ6" s="268"/>
      <c r="DR6" s="268"/>
      <c r="DS6" s="268"/>
      <c r="DT6" s="268"/>
      <c r="DU6" s="268"/>
      <c r="DV6" s="268"/>
      <c r="DW6" s="268"/>
      <c r="DX6" s="268"/>
      <c r="DY6" s="268"/>
      <c r="DZ6" s="268"/>
      <c r="EA6" s="268"/>
      <c r="EB6" s="268"/>
      <c r="EC6" s="268"/>
      <c r="ED6" s="268"/>
      <c r="EE6" s="268"/>
      <c r="EF6" s="268"/>
      <c r="EG6" s="268"/>
      <c r="EH6" s="268"/>
      <c r="EI6" s="268"/>
      <c r="EJ6" s="268"/>
      <c r="EK6" s="268"/>
      <c r="EL6" s="268"/>
      <c r="EM6" s="268"/>
      <c r="EN6" s="268"/>
      <c r="EO6" s="268"/>
      <c r="EP6" s="268"/>
      <c r="EQ6" s="268"/>
      <c r="ER6" s="268"/>
      <c r="ES6" s="268"/>
      <c r="ET6" s="268"/>
      <c r="EU6" s="268"/>
      <c r="EV6" s="268"/>
      <c r="EW6" s="268"/>
      <c r="EX6" s="268"/>
      <c r="EY6" s="268"/>
      <c r="EZ6" s="268"/>
      <c r="FA6" s="268"/>
      <c r="FB6" s="268"/>
      <c r="FC6" s="268"/>
      <c r="FD6" s="268"/>
      <c r="FE6" s="268"/>
      <c r="FF6" s="268"/>
      <c r="FG6" s="268"/>
      <c r="FH6" s="268"/>
      <c r="FI6" s="268"/>
      <c r="FJ6" s="268"/>
      <c r="FK6" s="268"/>
      <c r="FL6" s="268"/>
      <c r="FM6" s="268"/>
      <c r="FN6" s="268"/>
      <c r="FO6" s="268"/>
      <c r="FP6" s="268"/>
      <c r="FQ6" s="268"/>
      <c r="FR6" s="268"/>
      <c r="FS6" s="268"/>
      <c r="FT6" s="268"/>
      <c r="FU6" s="268"/>
      <c r="FV6" s="268"/>
      <c r="FW6" s="268"/>
      <c r="FX6" s="268"/>
      <c r="FY6" s="268"/>
      <c r="FZ6" s="268"/>
      <c r="GA6" s="268"/>
      <c r="GB6" s="268"/>
      <c r="GC6" s="268"/>
      <c r="GD6" s="268"/>
      <c r="GE6" s="268"/>
      <c r="GF6" s="268"/>
      <c r="GG6" s="268"/>
      <c r="GH6" s="268"/>
      <c r="GI6" s="268"/>
      <c r="GJ6" s="268"/>
      <c r="GK6" s="268"/>
      <c r="GL6" s="268"/>
      <c r="GM6" s="268"/>
      <c r="GN6" s="268"/>
      <c r="GO6" s="268"/>
      <c r="GP6" s="268"/>
      <c r="GQ6" s="268"/>
      <c r="GR6" s="268"/>
      <c r="GS6" s="268"/>
      <c r="GT6" s="268"/>
      <c r="GU6" s="268"/>
      <c r="GV6" s="268"/>
      <c r="GW6" s="268"/>
      <c r="GX6" s="268"/>
      <c r="GY6" s="268"/>
      <c r="GZ6" s="268"/>
      <c r="HA6" s="268"/>
      <c r="HB6" s="268"/>
      <c r="HC6" s="268"/>
      <c r="HD6" s="268"/>
      <c r="HE6" s="268"/>
      <c r="HF6" s="268"/>
      <c r="HG6" s="268"/>
      <c r="HH6" s="268"/>
      <c r="HI6" s="268"/>
      <c r="HJ6" s="268"/>
      <c r="HK6" s="268"/>
      <c r="HL6" s="268"/>
      <c r="HM6" s="268"/>
      <c r="HN6" s="268"/>
      <c r="HO6" s="268"/>
      <c r="HP6" s="268"/>
      <c r="HQ6" s="268"/>
      <c r="HR6" s="268"/>
      <c r="HS6" s="268"/>
      <c r="HT6" s="268"/>
      <c r="HU6" s="268"/>
      <c r="HV6" s="268"/>
      <c r="HW6" s="268"/>
      <c r="HX6" s="268"/>
      <c r="HY6" s="268"/>
      <c r="HZ6" s="268"/>
      <c r="IA6" s="268"/>
      <c r="IB6" s="268"/>
      <c r="IC6" s="268"/>
      <c r="ID6" s="268"/>
      <c r="IE6" s="268"/>
      <c r="IF6" s="268"/>
      <c r="IG6" s="268"/>
      <c r="IH6" s="268"/>
      <c r="II6" s="268"/>
      <c r="IJ6" s="268"/>
      <c r="IK6" s="268"/>
      <c r="IL6" s="268"/>
      <c r="IM6" s="268"/>
      <c r="IN6" s="268"/>
      <c r="IO6" s="268"/>
      <c r="IP6" s="268"/>
      <c r="IQ6" s="268"/>
      <c r="IR6" s="268"/>
      <c r="IS6" s="268"/>
      <c r="IT6" s="268"/>
      <c r="IU6" s="268"/>
      <c r="IV6" s="268"/>
      <c r="IW6" s="268"/>
      <c r="IX6" s="268"/>
      <c r="IY6" s="268"/>
      <c r="IZ6" s="268"/>
      <c r="JA6" s="268"/>
      <c r="JB6" s="268"/>
      <c r="JC6" s="268"/>
      <c r="JD6" s="268"/>
      <c r="JE6" s="268"/>
      <c r="JF6" s="268"/>
      <c r="JG6" s="268"/>
      <c r="JH6" s="268"/>
      <c r="JI6" s="268"/>
      <c r="JJ6" s="268"/>
      <c r="JK6" s="268"/>
      <c r="JL6" s="268"/>
      <c r="JM6" s="268"/>
      <c r="JN6" s="268"/>
      <c r="JO6" s="268"/>
      <c r="JP6" s="268"/>
      <c r="JQ6" s="268"/>
      <c r="JR6" s="268"/>
      <c r="JS6" s="268"/>
      <c r="JT6" s="268"/>
      <c r="JU6" s="268"/>
      <c r="JV6" s="268"/>
      <c r="JW6" s="268"/>
      <c r="JX6" s="268"/>
      <c r="JY6" s="268"/>
      <c r="JZ6" s="268"/>
      <c r="KA6" s="268"/>
      <c r="KB6" s="268"/>
      <c r="KC6" s="268"/>
      <c r="KD6" s="268"/>
      <c r="KE6" s="268"/>
      <c r="KF6" s="268"/>
      <c r="KG6" s="268"/>
      <c r="KH6" s="268"/>
      <c r="KI6" s="268"/>
      <c r="KJ6" s="268"/>
      <c r="KK6" s="268"/>
      <c r="KL6" s="268"/>
      <c r="KM6" s="268"/>
      <c r="KN6" s="268"/>
      <c r="KO6" s="268"/>
      <c r="KP6" s="268"/>
      <c r="KQ6" s="268"/>
      <c r="KR6" s="268"/>
      <c r="KS6" s="268"/>
      <c r="KT6" s="268"/>
      <c r="KU6" s="268"/>
      <c r="KV6" s="268"/>
      <c r="KW6" s="268"/>
      <c r="KX6" s="268"/>
      <c r="KY6" s="268"/>
      <c r="KZ6" s="268"/>
      <c r="LA6" s="268"/>
      <c r="LB6" s="268"/>
      <c r="LC6" s="268"/>
      <c r="LD6" s="268"/>
      <c r="LE6" s="268"/>
      <c r="LF6" s="268"/>
      <c r="LG6" s="268"/>
      <c r="LH6" s="268"/>
      <c r="LI6" s="268"/>
      <c r="LJ6" s="268"/>
      <c r="LK6" s="268"/>
      <c r="LL6" s="268"/>
      <c r="LM6" s="268"/>
      <c r="LN6" s="268"/>
      <c r="LO6" s="268"/>
      <c r="LP6" s="268"/>
      <c r="LQ6" s="268"/>
      <c r="LR6" s="268"/>
      <c r="LS6" s="268"/>
      <c r="LT6" s="268"/>
      <c r="LU6" s="268"/>
      <c r="LV6" s="268"/>
      <c r="LW6" s="268"/>
      <c r="LX6" s="268"/>
      <c r="LY6" s="268"/>
      <c r="LZ6" s="268"/>
      <c r="MA6" s="268"/>
      <c r="MB6" s="268"/>
      <c r="MC6" s="268"/>
      <c r="MD6" s="268"/>
      <c r="ME6" s="268"/>
      <c r="MF6" s="268"/>
      <c r="MG6" s="268"/>
      <c r="MH6" s="268"/>
      <c r="MI6" s="268"/>
      <c r="MJ6" s="268"/>
      <c r="MK6" s="268"/>
      <c r="ML6" s="268"/>
      <c r="MM6" s="268"/>
      <c r="MN6" s="268"/>
      <c r="MO6" s="268"/>
      <c r="MP6" s="268"/>
      <c r="MQ6" s="268"/>
      <c r="MR6" s="268"/>
      <c r="MS6" s="268"/>
      <c r="MT6" s="268"/>
      <c r="MU6" s="268"/>
      <c r="MV6" s="268"/>
      <c r="MW6" s="268"/>
      <c r="MX6" s="268"/>
      <c r="MY6" s="268"/>
      <c r="MZ6" s="268"/>
      <c r="NA6" s="268"/>
      <c r="NB6" s="268"/>
      <c r="NC6" s="268"/>
      <c r="ND6" s="268"/>
      <c r="NE6" s="268"/>
      <c r="NF6" s="268"/>
      <c r="NG6" s="268"/>
      <c r="NH6" s="268"/>
      <c r="NI6" s="268"/>
      <c r="NJ6" s="268"/>
      <c r="NK6" s="268"/>
      <c r="NL6" s="268"/>
      <c r="NM6" s="268"/>
      <c r="NN6" s="268"/>
      <c r="NO6" s="268"/>
      <c r="NP6" s="268"/>
      <c r="NQ6" s="268"/>
      <c r="NR6" s="268"/>
      <c r="NS6" s="268"/>
      <c r="NT6" s="268"/>
      <c r="NU6" s="268"/>
      <c r="NV6" s="268"/>
      <c r="NW6" s="268"/>
      <c r="NX6" s="268"/>
      <c r="NY6" s="268"/>
      <c r="NZ6" s="268"/>
      <c r="OA6" s="268"/>
      <c r="OB6" s="268"/>
      <c r="OC6" s="268"/>
      <c r="OD6" s="268"/>
      <c r="OE6" s="268"/>
      <c r="OF6" s="268"/>
      <c r="OG6" s="268"/>
      <c r="OH6" s="268"/>
      <c r="OI6" s="268"/>
      <c r="OJ6" s="268"/>
      <c r="OK6" s="268"/>
      <c r="OL6" s="268"/>
      <c r="OM6" s="268"/>
      <c r="ON6" s="268"/>
      <c r="OO6" s="268"/>
      <c r="OP6" s="268"/>
      <c r="OQ6" s="268"/>
      <c r="OR6" s="268"/>
      <c r="OS6" s="268"/>
      <c r="OT6" s="268"/>
      <c r="OU6" s="268"/>
      <c r="OV6" s="268"/>
      <c r="OW6" s="268"/>
      <c r="OX6" s="268"/>
      <c r="OY6" s="268"/>
      <c r="OZ6" s="268"/>
      <c r="PA6" s="268"/>
      <c r="PB6" s="268"/>
      <c r="PC6" s="268"/>
      <c r="PD6" s="268"/>
      <c r="PE6" s="268"/>
      <c r="PF6" s="268"/>
      <c r="PG6" s="268"/>
      <c r="PH6" s="268"/>
      <c r="PI6" s="268"/>
      <c r="PJ6" s="268"/>
      <c r="PK6" s="268"/>
      <c r="PL6" s="268"/>
      <c r="PM6" s="268"/>
      <c r="PN6" s="268"/>
      <c r="PO6" s="268"/>
      <c r="PP6" s="268"/>
      <c r="PQ6" s="268"/>
      <c r="PR6" s="268"/>
      <c r="PS6" s="268"/>
      <c r="PT6" s="268"/>
      <c r="PU6" s="268"/>
      <c r="PV6" s="268"/>
      <c r="PW6" s="268"/>
      <c r="PX6" s="268"/>
      <c r="PY6" s="268"/>
      <c r="PZ6" s="268"/>
      <c r="QA6" s="268"/>
      <c r="QB6" s="268"/>
      <c r="QC6" s="268"/>
      <c r="QD6" s="268"/>
      <c r="QE6" s="268"/>
      <c r="QF6" s="268"/>
      <c r="QG6" s="268"/>
      <c r="QH6" s="268"/>
      <c r="QI6" s="268"/>
      <c r="QJ6" s="268"/>
      <c r="QK6" s="268"/>
      <c r="QL6" s="268"/>
      <c r="QM6" s="268"/>
      <c r="QN6" s="268"/>
      <c r="QO6" s="268"/>
      <c r="QP6" s="268"/>
      <c r="QQ6" s="268"/>
      <c r="QR6" s="268"/>
      <c r="QS6" s="268"/>
      <c r="QT6" s="268"/>
      <c r="QU6" s="268"/>
      <c r="QV6" s="268"/>
      <c r="QW6" s="268"/>
      <c r="QX6" s="268"/>
      <c r="QY6" s="268"/>
      <c r="QZ6" s="268"/>
      <c r="RA6" s="268"/>
      <c r="RB6" s="268"/>
      <c r="RC6" s="268"/>
      <c r="RD6" s="268"/>
      <c r="RE6" s="268"/>
      <c r="RF6" s="268"/>
      <c r="RG6" s="268"/>
      <c r="RH6" s="268"/>
      <c r="RI6" s="268"/>
      <c r="RJ6" s="268"/>
      <c r="RK6" s="268"/>
      <c r="RL6" s="268"/>
      <c r="RM6" s="268"/>
      <c r="RN6" s="268"/>
      <c r="RO6" s="268"/>
      <c r="RP6" s="268"/>
      <c r="RQ6" s="268"/>
      <c r="RR6" s="268"/>
      <c r="RS6" s="268"/>
      <c r="RT6" s="268"/>
      <c r="RU6" s="268"/>
      <c r="RV6" s="268"/>
      <c r="RW6" s="268"/>
      <c r="RX6" s="268"/>
      <c r="RY6" s="268"/>
      <c r="RZ6" s="268"/>
      <c r="SA6" s="268"/>
      <c r="SB6" s="268"/>
      <c r="SC6" s="268"/>
      <c r="SD6" s="268"/>
      <c r="SE6" s="268"/>
      <c r="SF6" s="268"/>
      <c r="SG6" s="268"/>
      <c r="SH6" s="268"/>
      <c r="SI6" s="268"/>
      <c r="SJ6" s="268"/>
      <c r="SK6" s="268"/>
      <c r="SL6" s="268"/>
      <c r="SM6" s="268"/>
      <c r="SN6" s="268"/>
      <c r="SO6" s="268"/>
      <c r="SP6" s="268"/>
      <c r="SQ6" s="268"/>
      <c r="SR6" s="268"/>
      <c r="SS6" s="268"/>
      <c r="ST6" s="268"/>
      <c r="SU6" s="268"/>
      <c r="SV6" s="268"/>
      <c r="SW6" s="268"/>
      <c r="SX6" s="268"/>
      <c r="SY6" s="268"/>
      <c r="SZ6" s="268"/>
      <c r="TA6" s="268"/>
      <c r="TB6" s="268"/>
      <c r="TC6" s="268"/>
      <c r="TD6" s="268"/>
      <c r="TE6" s="268"/>
      <c r="TF6" s="268"/>
      <c r="TG6" s="268"/>
      <c r="TH6" s="268"/>
      <c r="TI6" s="268"/>
      <c r="TJ6" s="268"/>
      <c r="TK6" s="268"/>
      <c r="TL6" s="268"/>
      <c r="TM6" s="268"/>
      <c r="TN6" s="268"/>
      <c r="TO6" s="268"/>
      <c r="TP6" s="268"/>
      <c r="TQ6" s="268"/>
      <c r="TR6" s="268"/>
      <c r="TS6" s="268"/>
      <c r="TT6" s="268"/>
      <c r="TU6" s="268"/>
      <c r="TV6" s="268"/>
      <c r="TW6" s="268"/>
      <c r="TX6" s="268"/>
      <c r="TY6" s="268"/>
      <c r="TZ6" s="268"/>
      <c r="UA6" s="268"/>
      <c r="UB6" s="268"/>
      <c r="UC6" s="268"/>
      <c r="UD6" s="268"/>
      <c r="UE6" s="268"/>
      <c r="UF6" s="268"/>
      <c r="UG6" s="268"/>
      <c r="UH6" s="268"/>
      <c r="UI6" s="268"/>
      <c r="UJ6" s="268"/>
      <c r="UK6" s="268"/>
      <c r="UL6" s="268"/>
      <c r="UM6" s="268"/>
      <c r="UN6" s="268"/>
      <c r="UO6" s="268"/>
      <c r="UP6" s="268"/>
      <c r="UQ6" s="268"/>
      <c r="UR6" s="268"/>
      <c r="US6" s="268"/>
      <c r="UT6" s="268"/>
      <c r="UU6" s="268"/>
      <c r="UV6" s="268"/>
      <c r="UW6" s="268"/>
      <c r="UX6" s="268"/>
      <c r="UY6" s="268"/>
      <c r="UZ6" s="268"/>
      <c r="VA6" s="268"/>
      <c r="VB6" s="268"/>
      <c r="VC6" s="268"/>
      <c r="VD6" s="268"/>
      <c r="VE6" s="268"/>
      <c r="VF6" s="268"/>
      <c r="VG6" s="268"/>
      <c r="VH6" s="268"/>
      <c r="VI6" s="268"/>
      <c r="VJ6" s="268"/>
      <c r="VK6" s="268"/>
      <c r="VL6" s="268"/>
      <c r="VM6" s="268"/>
      <c r="VN6" s="268"/>
      <c r="VO6" s="268"/>
      <c r="VP6" s="268"/>
      <c r="VQ6" s="268"/>
      <c r="VR6" s="268"/>
      <c r="VS6" s="268"/>
      <c r="VT6" s="268"/>
      <c r="VU6" s="268"/>
      <c r="VV6" s="268"/>
      <c r="VW6" s="268"/>
      <c r="VX6" s="268"/>
      <c r="VY6" s="268"/>
      <c r="VZ6" s="268"/>
      <c r="WA6" s="268"/>
      <c r="WB6" s="268"/>
      <c r="WC6" s="268"/>
      <c r="WD6" s="268"/>
      <c r="WE6" s="268"/>
      <c r="WF6" s="268"/>
      <c r="WG6" s="268"/>
      <c r="WH6" s="268"/>
      <c r="WI6" s="268"/>
      <c r="WJ6" s="268"/>
      <c r="WK6" s="268"/>
      <c r="WL6" s="268"/>
      <c r="WM6" s="268"/>
      <c r="WN6" s="268"/>
      <c r="WO6" s="268"/>
      <c r="WP6" s="268"/>
      <c r="WQ6" s="268"/>
      <c r="WR6" s="268"/>
      <c r="WS6" s="268"/>
      <c r="WT6" s="268"/>
      <c r="WU6" s="268"/>
      <c r="WV6" s="268"/>
      <c r="WW6" s="268"/>
      <c r="WX6" s="268"/>
      <c r="WY6" s="268"/>
      <c r="WZ6" s="268"/>
      <c r="XA6" s="268"/>
      <c r="XB6" s="268"/>
      <c r="XC6" s="268"/>
      <c r="XD6" s="268"/>
      <c r="XE6" s="268"/>
      <c r="XF6" s="268"/>
      <c r="XG6" s="268"/>
      <c r="XH6" s="268"/>
      <c r="XI6" s="268"/>
      <c r="XJ6" s="268"/>
      <c r="XK6" s="268"/>
      <c r="XL6" s="268"/>
      <c r="XM6" s="268"/>
      <c r="XN6" s="268"/>
      <c r="XO6" s="268"/>
      <c r="XP6" s="268"/>
      <c r="XQ6" s="268"/>
      <c r="XR6" s="268"/>
      <c r="XS6" s="268"/>
      <c r="XT6" s="268"/>
      <c r="XU6" s="268"/>
      <c r="XV6" s="268"/>
      <c r="XW6" s="268"/>
      <c r="XX6" s="268"/>
      <c r="XY6" s="268"/>
      <c r="XZ6" s="268"/>
      <c r="YA6" s="268"/>
      <c r="YB6" s="268"/>
      <c r="YC6" s="268"/>
      <c r="YD6" s="268"/>
      <c r="YE6" s="268"/>
      <c r="YF6" s="268"/>
      <c r="YG6" s="268"/>
      <c r="YH6" s="268"/>
      <c r="YI6" s="268"/>
      <c r="YJ6" s="268"/>
      <c r="YK6" s="268"/>
      <c r="YL6" s="268"/>
      <c r="YM6" s="268"/>
      <c r="YN6" s="268"/>
      <c r="YO6" s="268"/>
      <c r="YP6" s="268"/>
      <c r="YQ6" s="268"/>
      <c r="YR6" s="268"/>
      <c r="YS6" s="268"/>
      <c r="YT6" s="268"/>
      <c r="YU6" s="268"/>
      <c r="YV6" s="268"/>
      <c r="YW6" s="268"/>
      <c r="YX6" s="268"/>
      <c r="YY6" s="268"/>
      <c r="YZ6" s="268"/>
      <c r="ZA6" s="268"/>
      <c r="ZB6" s="268"/>
      <c r="ZC6" s="268"/>
      <c r="ZD6" s="268"/>
      <c r="ZE6" s="268"/>
      <c r="ZF6" s="268"/>
      <c r="ZG6" s="268"/>
      <c r="ZH6" s="268"/>
      <c r="ZI6" s="268"/>
      <c r="ZJ6" s="268"/>
      <c r="ZK6" s="268"/>
      <c r="ZL6" s="268"/>
      <c r="ZM6" s="268"/>
      <c r="ZN6" s="268"/>
      <c r="ZO6" s="268"/>
      <c r="ZP6" s="268"/>
      <c r="ZQ6" s="268"/>
      <c r="ZR6" s="268"/>
      <c r="ZS6" s="268"/>
      <c r="ZT6" s="268"/>
      <c r="ZU6" s="268"/>
      <c r="ZV6" s="268"/>
      <c r="ZW6" s="268"/>
      <c r="ZX6" s="268"/>
      <c r="ZY6" s="268"/>
      <c r="ZZ6" s="268"/>
      <c r="AAA6" s="268"/>
      <c r="AAB6" s="268"/>
      <c r="AAC6" s="268"/>
      <c r="AAD6" s="268"/>
      <c r="AAE6" s="268"/>
      <c r="AAF6" s="268"/>
      <c r="AAG6" s="268"/>
      <c r="AAH6" s="268"/>
      <c r="AAI6" s="268"/>
      <c r="AAJ6" s="268"/>
      <c r="AAK6" s="268"/>
      <c r="AAL6" s="268"/>
      <c r="AAM6" s="268"/>
      <c r="AAN6" s="268"/>
      <c r="AAO6" s="268"/>
      <c r="AAP6" s="268"/>
      <c r="AAQ6" s="268"/>
      <c r="AAR6" s="268"/>
      <c r="AAS6" s="268"/>
      <c r="AAT6" s="268"/>
      <c r="AAU6" s="268"/>
      <c r="AAV6" s="268"/>
      <c r="AAW6" s="268"/>
      <c r="AAX6" s="268"/>
      <c r="AAY6" s="268"/>
      <c r="AAZ6" s="268"/>
      <c r="ABA6" s="268"/>
      <c r="ABB6" s="268"/>
      <c r="ABC6" s="268"/>
      <c r="ABD6" s="268"/>
      <c r="ABE6" s="268"/>
      <c r="ABF6" s="268"/>
      <c r="ABG6" s="268"/>
      <c r="ABH6" s="268"/>
      <c r="ABI6" s="268"/>
      <c r="ABJ6" s="268"/>
      <c r="ABK6" s="268"/>
      <c r="ABL6" s="268"/>
      <c r="ABM6" s="268"/>
      <c r="ABN6" s="268"/>
      <c r="ABO6" s="268"/>
      <c r="ABP6" s="268"/>
      <c r="ABQ6" s="268"/>
      <c r="ABR6" s="268"/>
      <c r="ABS6" s="268"/>
      <c r="ABT6" s="268"/>
      <c r="ABU6" s="268"/>
      <c r="ABV6" s="268"/>
      <c r="ABW6" s="268"/>
      <c r="ABX6" s="268"/>
      <c r="ABY6" s="268"/>
      <c r="ABZ6" s="268"/>
      <c r="ACA6" s="268"/>
      <c r="ACB6" s="268"/>
      <c r="ACC6" s="268"/>
      <c r="ACD6" s="268"/>
      <c r="ACE6" s="268"/>
      <c r="ACF6" s="268"/>
      <c r="ACG6" s="268"/>
      <c r="ACH6" s="268"/>
      <c r="ACI6" s="268"/>
      <c r="ACJ6" s="268"/>
      <c r="ACK6" s="268"/>
      <c r="ACL6" s="268"/>
      <c r="ACM6" s="268"/>
      <c r="ACN6" s="268"/>
      <c r="ACO6" s="268"/>
      <c r="ACP6" s="268"/>
      <c r="ACQ6" s="268"/>
      <c r="ACR6" s="268"/>
      <c r="ACS6" s="268"/>
      <c r="ACT6" s="268"/>
      <c r="ACU6" s="268"/>
      <c r="ACV6" s="268"/>
      <c r="ACW6" s="268"/>
      <c r="ACX6" s="268"/>
      <c r="ACY6" s="268"/>
      <c r="ACZ6" s="268"/>
      <c r="ADA6" s="268"/>
      <c r="ADB6" s="268"/>
      <c r="ADC6" s="268"/>
      <c r="ADD6" s="268"/>
      <c r="ADE6" s="268"/>
      <c r="ADF6" s="268"/>
      <c r="ADG6" s="268"/>
      <c r="ADH6" s="268"/>
      <c r="ADI6" s="268"/>
      <c r="ADJ6" s="268"/>
      <c r="ADK6" s="268"/>
      <c r="ADL6" s="268"/>
      <c r="ADM6" s="268"/>
      <c r="ADN6" s="268"/>
      <c r="ADO6" s="268"/>
      <c r="ADP6" s="268"/>
      <c r="ADQ6" s="268"/>
      <c r="ADR6" s="268"/>
      <c r="ADS6" s="268"/>
      <c r="ADT6" s="268"/>
      <c r="ADU6" s="268"/>
      <c r="ADV6" s="268"/>
      <c r="ADW6" s="268"/>
      <c r="ADX6" s="268"/>
      <c r="ADY6" s="268"/>
      <c r="ADZ6" s="268"/>
      <c r="AEA6" s="268"/>
      <c r="AEB6" s="268"/>
      <c r="AEC6" s="268"/>
      <c r="AED6" s="268"/>
      <c r="AEE6" s="268"/>
      <c r="AEF6" s="268"/>
      <c r="AEG6" s="268"/>
      <c r="AEH6" s="268"/>
      <c r="AEI6" s="268"/>
      <c r="AEJ6" s="268"/>
      <c r="AEK6" s="268"/>
      <c r="AEL6" s="268"/>
      <c r="AEM6" s="268"/>
      <c r="AEN6" s="268"/>
      <c r="AEO6" s="268"/>
      <c r="AEP6" s="268"/>
      <c r="AEQ6" s="268"/>
      <c r="AER6" s="268"/>
      <c r="AES6" s="268"/>
      <c r="AET6" s="268"/>
      <c r="AEU6" s="268"/>
      <c r="AEV6" s="268"/>
      <c r="AEW6" s="268"/>
      <c r="AEX6" s="268"/>
      <c r="AEY6" s="268"/>
      <c r="AEZ6" s="268"/>
      <c r="AFA6" s="268"/>
      <c r="AFB6" s="268"/>
      <c r="AFC6" s="268"/>
      <c r="AFD6" s="268"/>
      <c r="AFE6" s="268"/>
      <c r="AFF6" s="268"/>
      <c r="AFG6" s="268"/>
      <c r="AFH6" s="268"/>
      <c r="AFI6" s="268"/>
      <c r="AFJ6" s="268"/>
      <c r="AFK6" s="268"/>
      <c r="AFL6" s="268"/>
      <c r="AFM6" s="268"/>
      <c r="AFN6" s="268"/>
      <c r="AFO6" s="268"/>
      <c r="AFP6" s="268"/>
      <c r="AFQ6" s="268"/>
      <c r="AFR6" s="268"/>
      <c r="AFS6" s="268"/>
      <c r="AFT6" s="268"/>
      <c r="AFU6" s="268"/>
      <c r="AFV6" s="268"/>
      <c r="AFW6" s="268"/>
      <c r="AFX6" s="268"/>
      <c r="AFY6" s="268"/>
      <c r="AFZ6" s="268"/>
      <c r="AGA6" s="268"/>
      <c r="AGB6" s="268"/>
      <c r="AGC6" s="268"/>
      <c r="AGD6" s="268"/>
      <c r="AGE6" s="268"/>
      <c r="AGF6" s="268"/>
      <c r="AGG6" s="268"/>
      <c r="AGH6" s="268"/>
      <c r="AGI6" s="268"/>
      <c r="AGJ6" s="268"/>
      <c r="AGK6" s="268"/>
      <c r="AGL6" s="268"/>
      <c r="AGM6" s="268"/>
      <c r="AGN6" s="268"/>
      <c r="AGO6" s="268"/>
      <c r="AGP6" s="268"/>
      <c r="AGQ6" s="268"/>
      <c r="AGR6" s="268"/>
      <c r="AGS6" s="268"/>
      <c r="AGT6" s="268"/>
      <c r="AGU6" s="268"/>
      <c r="AGV6" s="268"/>
      <c r="AGW6" s="268"/>
      <c r="AGX6" s="268"/>
      <c r="AGY6" s="268"/>
      <c r="AGZ6" s="268"/>
      <c r="AHA6" s="268"/>
      <c r="AHB6" s="268"/>
      <c r="AHC6" s="268"/>
      <c r="AHD6" s="268"/>
      <c r="AHE6" s="268"/>
      <c r="AHF6" s="268"/>
      <c r="AHG6" s="268"/>
      <c r="AHH6" s="268"/>
      <c r="AHI6" s="268"/>
      <c r="AHJ6" s="268"/>
      <c r="AHK6" s="268"/>
      <c r="AHL6" s="268"/>
      <c r="AHM6" s="268"/>
      <c r="AHN6" s="268"/>
      <c r="AHO6" s="268"/>
      <c r="AHP6" s="268"/>
      <c r="AHQ6" s="268"/>
      <c r="AHR6" s="268"/>
      <c r="AHS6" s="268"/>
      <c r="AHT6" s="268"/>
      <c r="AHU6" s="268"/>
      <c r="AHV6" s="268"/>
      <c r="AHW6" s="268"/>
      <c r="AHX6" s="268"/>
      <c r="AHY6" s="268"/>
      <c r="AHZ6" s="268"/>
      <c r="AIA6" s="268"/>
      <c r="AIB6" s="268"/>
      <c r="AIC6" s="268"/>
      <c r="AID6" s="268"/>
      <c r="AIE6" s="268"/>
      <c r="AIF6" s="268"/>
      <c r="AIG6" s="268"/>
      <c r="AIH6" s="268"/>
      <c r="AII6" s="268"/>
      <c r="AIJ6" s="268"/>
      <c r="AIK6" s="268"/>
      <c r="AIL6" s="268"/>
      <c r="AIM6" s="268"/>
      <c r="AIN6" s="268"/>
      <c r="AIO6" s="268"/>
      <c r="AIP6" s="268"/>
      <c r="AIQ6" s="268"/>
      <c r="AIR6" s="268"/>
      <c r="AIS6" s="268"/>
      <c r="AIT6" s="268"/>
      <c r="AIU6" s="268"/>
      <c r="AIV6" s="268"/>
      <c r="AIW6" s="268"/>
      <c r="AIX6" s="268"/>
      <c r="AIY6" s="268"/>
      <c r="AIZ6" s="268"/>
      <c r="AJA6" s="268"/>
      <c r="AJB6" s="268"/>
      <c r="AJC6" s="268"/>
      <c r="AJD6" s="268"/>
      <c r="AJE6" s="268"/>
      <c r="AJF6" s="268"/>
      <c r="AJG6" s="268"/>
      <c r="AJH6" s="268"/>
      <c r="AJI6" s="268"/>
      <c r="AJJ6" s="268"/>
      <c r="AJK6" s="268"/>
      <c r="AJL6" s="268"/>
      <c r="AJM6" s="268"/>
      <c r="AJN6" s="268"/>
      <c r="AJO6" s="268"/>
      <c r="AJP6" s="268"/>
      <c r="AJQ6" s="268"/>
      <c r="AJR6" s="268"/>
      <c r="AJS6" s="268"/>
      <c r="AJT6" s="268"/>
      <c r="AJU6" s="268"/>
      <c r="AJV6" s="268"/>
      <c r="AJW6" s="268"/>
      <c r="AJX6" s="268"/>
      <c r="AJY6" s="268"/>
      <c r="AJZ6" s="268"/>
      <c r="AKA6" s="268"/>
      <c r="AKB6" s="268"/>
      <c r="AKC6" s="268"/>
      <c r="AKD6" s="268"/>
      <c r="AKE6" s="268"/>
      <c r="AKF6" s="268"/>
      <c r="AKG6" s="268"/>
      <c r="AKH6" s="268"/>
      <c r="AKI6" s="268"/>
      <c r="AKJ6" s="268"/>
      <c r="AKK6" s="268"/>
      <c r="AKL6" s="268"/>
      <c r="AKM6" s="268"/>
      <c r="AKN6" s="268"/>
      <c r="AKO6" s="268"/>
      <c r="AKP6" s="268"/>
      <c r="AKQ6" s="268"/>
      <c r="AKR6" s="268"/>
      <c r="AKS6" s="268"/>
      <c r="AKT6" s="268"/>
      <c r="AKU6" s="268"/>
      <c r="AKV6" s="268"/>
      <c r="AKW6" s="268"/>
      <c r="AKX6" s="268"/>
      <c r="AKY6" s="268"/>
      <c r="AKZ6" s="268"/>
      <c r="ALA6" s="268"/>
      <c r="ALB6" s="268"/>
      <c r="ALC6" s="268"/>
      <c r="ALD6" s="268"/>
      <c r="ALE6" s="268"/>
      <c r="ALF6" s="268"/>
      <c r="ALG6" s="268"/>
      <c r="ALH6" s="268"/>
      <c r="ALI6" s="268"/>
      <c r="ALJ6" s="268"/>
      <c r="ALK6" s="268"/>
      <c r="ALL6" s="268"/>
      <c r="ALM6" s="268"/>
      <c r="ALN6" s="268"/>
      <c r="ALO6" s="268"/>
      <c r="ALP6" s="268"/>
      <c r="ALQ6" s="268"/>
      <c r="ALR6" s="268"/>
      <c r="ALS6" s="268"/>
      <c r="ALT6" s="268"/>
      <c r="ALU6" s="268"/>
      <c r="ALV6" s="268"/>
      <c r="ALW6" s="268"/>
      <c r="ALX6" s="268"/>
      <c r="ALY6" s="268"/>
      <c r="ALZ6" s="268"/>
      <c r="AMA6" s="268"/>
      <c r="AMB6" s="268"/>
      <c r="AMC6" s="268"/>
      <c r="AMD6" s="268"/>
      <c r="AME6" s="268"/>
      <c r="AMF6" s="268"/>
      <c r="AMG6" s="268"/>
      <c r="AMH6" s="268"/>
      <c r="AMI6" s="268"/>
      <c r="AMJ6" s="268"/>
      <c r="AMK6" s="268"/>
      <c r="AML6" s="268"/>
      <c r="AMM6" s="268"/>
      <c r="AMN6" s="268"/>
      <c r="AMO6" s="268"/>
      <c r="AMP6" s="268"/>
      <c r="AMQ6" s="268"/>
      <c r="AMR6" s="268"/>
      <c r="AMS6" s="268"/>
      <c r="AMT6" s="268"/>
      <c r="AMU6" s="268"/>
      <c r="AMV6" s="268"/>
      <c r="AMW6" s="268"/>
      <c r="AMX6" s="268"/>
      <c r="AMY6" s="268"/>
      <c r="AMZ6" s="268"/>
      <c r="ANA6" s="268"/>
      <c r="ANB6" s="268"/>
      <c r="ANC6" s="268"/>
      <c r="AND6" s="268"/>
      <c r="ANE6" s="268"/>
      <c r="ANF6" s="268"/>
      <c r="ANG6" s="268"/>
      <c r="ANH6" s="268"/>
      <c r="ANI6" s="268"/>
      <c r="ANJ6" s="268"/>
      <c r="ANK6" s="268"/>
      <c r="ANL6" s="268"/>
      <c r="ANM6" s="268"/>
      <c r="ANN6" s="268"/>
      <c r="ANO6" s="268"/>
      <c r="ANP6" s="268"/>
      <c r="ANQ6" s="268"/>
      <c r="ANR6" s="268"/>
      <c r="ANS6" s="268"/>
      <c r="ANT6" s="268"/>
      <c r="ANU6" s="268"/>
      <c r="ANV6" s="268"/>
      <c r="ANW6" s="268"/>
      <c r="ANX6" s="268"/>
      <c r="ANY6" s="268"/>
      <c r="ANZ6" s="268"/>
      <c r="AOA6" s="268"/>
      <c r="AOB6" s="268"/>
      <c r="AOC6" s="268"/>
      <c r="AOD6" s="268"/>
      <c r="AOE6" s="268"/>
      <c r="AOF6" s="268"/>
      <c r="AOG6" s="268"/>
      <c r="AOH6" s="268"/>
      <c r="AOI6" s="268"/>
      <c r="AOJ6" s="268"/>
      <c r="AOK6" s="268"/>
      <c r="AOL6" s="268"/>
      <c r="AOM6" s="268"/>
      <c r="AON6" s="268"/>
      <c r="AOO6" s="268"/>
      <c r="AOP6" s="268"/>
      <c r="AOQ6" s="268"/>
      <c r="AOR6" s="268"/>
      <c r="AOS6" s="268"/>
      <c r="AOT6" s="268"/>
      <c r="AOU6" s="268"/>
      <c r="AOV6" s="268"/>
      <c r="AOW6" s="268"/>
      <c r="AOX6" s="268"/>
      <c r="AOY6" s="268"/>
      <c r="AOZ6" s="268"/>
      <c r="APA6" s="268"/>
      <c r="APB6" s="268"/>
      <c r="APC6" s="268"/>
      <c r="APD6" s="268"/>
      <c r="APE6" s="268"/>
      <c r="APF6" s="268"/>
      <c r="APG6" s="268"/>
      <c r="APH6" s="268"/>
      <c r="API6" s="268"/>
      <c r="APJ6" s="268"/>
      <c r="APK6" s="268"/>
      <c r="APL6" s="268"/>
      <c r="APM6" s="268"/>
      <c r="APN6" s="268"/>
      <c r="APO6" s="268"/>
      <c r="APP6" s="268"/>
      <c r="APQ6" s="268"/>
      <c r="APR6" s="268"/>
      <c r="APS6" s="268"/>
      <c r="APT6" s="268"/>
      <c r="APU6" s="268"/>
      <c r="APV6" s="268"/>
      <c r="APW6" s="268"/>
      <c r="APX6" s="268"/>
      <c r="APY6" s="268"/>
      <c r="APZ6" s="268"/>
      <c r="AQA6" s="268"/>
      <c r="AQB6" s="268"/>
      <c r="AQC6" s="268"/>
      <c r="AQD6" s="268"/>
      <c r="AQE6" s="268"/>
      <c r="AQF6" s="268"/>
      <c r="AQG6" s="268"/>
      <c r="AQH6" s="268"/>
      <c r="AQI6" s="268"/>
      <c r="AQJ6" s="268"/>
      <c r="AQK6" s="268"/>
      <c r="AQL6" s="268"/>
      <c r="AQM6" s="268"/>
      <c r="AQN6" s="268"/>
      <c r="AQO6" s="268"/>
      <c r="AQP6" s="268"/>
      <c r="AQQ6" s="268"/>
      <c r="AQR6" s="268"/>
      <c r="AQS6" s="268"/>
      <c r="AQT6" s="268"/>
      <c r="AQU6" s="268"/>
      <c r="AQV6" s="268"/>
      <c r="AQW6" s="268"/>
      <c r="AQX6" s="268"/>
      <c r="AQY6" s="268"/>
      <c r="AQZ6" s="268"/>
      <c r="ARA6" s="268"/>
      <c r="ARB6" s="268"/>
      <c r="ARC6" s="268"/>
      <c r="ARD6" s="268"/>
      <c r="ARE6" s="268"/>
      <c r="ARF6" s="268"/>
      <c r="ARG6" s="268"/>
      <c r="ARH6" s="268"/>
      <c r="ARI6" s="268"/>
      <c r="ARJ6" s="268"/>
      <c r="ARK6" s="268"/>
      <c r="ARL6" s="268"/>
      <c r="ARM6" s="268"/>
      <c r="ARN6" s="268"/>
      <c r="ARO6" s="268"/>
      <c r="ARP6" s="268"/>
      <c r="ARQ6" s="268"/>
      <c r="ARR6" s="268"/>
      <c r="ARS6" s="268"/>
      <c r="ART6" s="268"/>
      <c r="ARU6" s="268"/>
      <c r="ARV6" s="268"/>
      <c r="ARW6" s="268"/>
      <c r="ARX6" s="268"/>
      <c r="ARY6" s="268"/>
      <c r="ARZ6" s="268"/>
      <c r="ASA6" s="268"/>
      <c r="ASB6" s="268"/>
      <c r="ASC6" s="268"/>
      <c r="ASD6" s="268"/>
      <c r="ASE6" s="268"/>
      <c r="ASF6" s="268"/>
      <c r="ASG6" s="268"/>
      <c r="ASH6" s="268"/>
      <c r="ASI6" s="268"/>
      <c r="ASJ6" s="268"/>
      <c r="ASK6" s="268"/>
      <c r="ASL6" s="268"/>
      <c r="ASM6" s="268"/>
      <c r="ASN6" s="268"/>
      <c r="ASO6" s="268"/>
      <c r="ASP6" s="268"/>
      <c r="ASQ6" s="268"/>
      <c r="ASR6" s="268"/>
      <c r="ASS6" s="268"/>
      <c r="AST6" s="268"/>
      <c r="ASU6" s="268"/>
      <c r="ASV6" s="268"/>
      <c r="ASW6" s="268"/>
      <c r="ASX6" s="268"/>
      <c r="ASY6" s="268"/>
      <c r="ASZ6" s="268"/>
      <c r="ATA6" s="268"/>
      <c r="ATB6" s="268"/>
      <c r="ATC6" s="268"/>
      <c r="ATD6" s="268"/>
      <c r="ATE6" s="268"/>
      <c r="ATF6" s="268"/>
      <c r="ATG6" s="268"/>
      <c r="ATH6" s="268"/>
      <c r="ATI6" s="268"/>
      <c r="ATJ6" s="268"/>
      <c r="ATK6" s="268"/>
      <c r="ATL6" s="268"/>
      <c r="ATM6" s="268"/>
      <c r="ATN6" s="268"/>
      <c r="ATO6" s="268"/>
      <c r="ATP6" s="268"/>
      <c r="ATQ6" s="268"/>
      <c r="ATR6" s="268"/>
      <c r="ATS6" s="268"/>
      <c r="ATT6" s="268"/>
      <c r="ATU6" s="268"/>
      <c r="ATV6" s="268"/>
      <c r="ATW6" s="268"/>
      <c r="ATX6" s="268"/>
      <c r="ATY6" s="268"/>
      <c r="ATZ6" s="268"/>
      <c r="AUA6" s="268"/>
      <c r="AUB6" s="268"/>
      <c r="AUC6" s="268"/>
      <c r="AUD6" s="268"/>
      <c r="AUE6" s="268"/>
      <c r="AUF6" s="268"/>
      <c r="AUG6" s="268"/>
      <c r="AUH6" s="268"/>
      <c r="AUI6" s="268"/>
      <c r="AUJ6" s="268"/>
      <c r="AUK6" s="268"/>
      <c r="AUL6" s="268"/>
      <c r="AUM6" s="268"/>
      <c r="AUN6" s="268"/>
      <c r="AUO6" s="268"/>
      <c r="AUP6" s="268"/>
      <c r="AUQ6" s="268"/>
      <c r="AUR6" s="268"/>
      <c r="AUS6" s="268"/>
      <c r="AUT6" s="268"/>
      <c r="AUU6" s="268"/>
      <c r="AUV6" s="268"/>
      <c r="AUW6" s="268"/>
      <c r="AUX6" s="268"/>
      <c r="AUY6" s="268"/>
      <c r="AUZ6" s="268"/>
      <c r="AVA6" s="268"/>
      <c r="AVB6" s="268"/>
      <c r="AVC6" s="268"/>
      <c r="AVD6" s="268"/>
      <c r="AVE6" s="268"/>
      <c r="AVF6" s="268"/>
      <c r="AVG6" s="268"/>
      <c r="AVH6" s="268"/>
      <c r="AVI6" s="268"/>
      <c r="AVJ6" s="268"/>
      <c r="AVK6" s="268"/>
      <c r="AVL6" s="268"/>
      <c r="AVM6" s="268"/>
      <c r="AVN6" s="268"/>
      <c r="AVO6" s="268"/>
      <c r="AVP6" s="268"/>
      <c r="AVQ6" s="268"/>
      <c r="AVR6" s="268"/>
      <c r="AVS6" s="268"/>
      <c r="AVT6" s="268"/>
      <c r="AVU6" s="268"/>
      <c r="AVV6" s="268"/>
      <c r="AVW6" s="268"/>
      <c r="AVX6" s="268"/>
      <c r="AVY6" s="268"/>
      <c r="AVZ6" s="268"/>
      <c r="AWA6" s="268"/>
      <c r="AWB6" s="268"/>
      <c r="AWC6" s="268"/>
      <c r="AWD6" s="268"/>
      <c r="AWE6" s="268"/>
      <c r="AWF6" s="268"/>
      <c r="AWG6" s="268"/>
      <c r="AWH6" s="268"/>
      <c r="AWI6" s="268"/>
      <c r="AWJ6" s="268"/>
      <c r="AWK6" s="268"/>
      <c r="AWL6" s="268"/>
      <c r="AWM6" s="268"/>
      <c r="AWN6" s="268"/>
      <c r="AWO6" s="268"/>
      <c r="AWP6" s="268"/>
      <c r="AWQ6" s="268"/>
      <c r="AWR6" s="268"/>
      <c r="AWS6" s="268"/>
      <c r="AWT6" s="268"/>
      <c r="AWU6" s="268"/>
      <c r="AWV6" s="268"/>
      <c r="AWW6" s="268"/>
      <c r="AWX6" s="268"/>
      <c r="AWY6" s="268"/>
      <c r="AWZ6" s="268"/>
      <c r="AXA6" s="268"/>
      <c r="AXB6" s="268"/>
      <c r="AXC6" s="268"/>
      <c r="AXD6" s="268"/>
      <c r="AXE6" s="268"/>
      <c r="AXF6" s="268"/>
      <c r="AXG6" s="268"/>
      <c r="AXH6" s="268"/>
      <c r="AXI6" s="268"/>
      <c r="AXJ6" s="268"/>
      <c r="AXK6" s="268"/>
      <c r="AXL6" s="268"/>
      <c r="AXM6" s="268"/>
      <c r="AXN6" s="268"/>
      <c r="AXO6" s="268"/>
      <c r="AXP6" s="268"/>
      <c r="AXQ6" s="268"/>
      <c r="AXR6" s="268"/>
      <c r="AXS6" s="268"/>
      <c r="AXT6" s="268"/>
      <c r="AXU6" s="268"/>
      <c r="AXV6" s="268"/>
      <c r="AXW6" s="268"/>
      <c r="AXX6" s="268"/>
      <c r="AXY6" s="268"/>
      <c r="AXZ6" s="268"/>
      <c r="AYA6" s="268"/>
      <c r="AYB6" s="268"/>
      <c r="AYC6" s="268"/>
      <c r="AYD6" s="268"/>
      <c r="AYE6" s="268"/>
      <c r="AYF6" s="268"/>
      <c r="AYG6" s="268"/>
      <c r="AYH6" s="268"/>
      <c r="AYI6" s="268"/>
      <c r="AYJ6" s="268"/>
      <c r="AYK6" s="268"/>
      <c r="AYL6" s="268"/>
      <c r="AYM6" s="268"/>
      <c r="AYN6" s="268"/>
      <c r="AYO6" s="268"/>
      <c r="AYP6" s="268"/>
      <c r="AYQ6" s="268"/>
      <c r="AYR6" s="268"/>
      <c r="AYS6" s="268"/>
      <c r="AYT6" s="268"/>
      <c r="AYU6" s="268"/>
      <c r="AYV6" s="268"/>
      <c r="AYW6" s="268"/>
      <c r="AYX6" s="268"/>
      <c r="AYY6" s="268"/>
      <c r="AYZ6" s="268"/>
      <c r="AZA6" s="268"/>
      <c r="AZB6" s="268"/>
      <c r="AZC6" s="268"/>
      <c r="AZD6" s="268"/>
      <c r="AZE6" s="268"/>
      <c r="AZF6" s="268"/>
      <c r="AZG6" s="268"/>
      <c r="AZH6" s="268"/>
      <c r="AZI6" s="268"/>
      <c r="AZJ6" s="268"/>
      <c r="AZK6" s="268"/>
      <c r="AZL6" s="268"/>
      <c r="AZM6" s="268"/>
      <c r="AZN6" s="268"/>
      <c r="AZO6" s="268"/>
      <c r="AZP6" s="268"/>
      <c r="AZQ6" s="268"/>
      <c r="AZR6" s="268"/>
      <c r="AZS6" s="268"/>
      <c r="AZT6" s="268"/>
      <c r="AZU6" s="268"/>
      <c r="AZV6" s="268"/>
      <c r="AZW6" s="268"/>
      <c r="AZX6" s="268"/>
      <c r="AZY6" s="268"/>
      <c r="AZZ6" s="268"/>
      <c r="BAA6" s="268"/>
      <c r="BAB6" s="268"/>
      <c r="BAC6" s="268"/>
      <c r="BAD6" s="268"/>
      <c r="BAE6" s="268"/>
      <c r="BAF6" s="268"/>
      <c r="BAG6" s="268"/>
      <c r="BAH6" s="268"/>
      <c r="BAI6" s="268"/>
      <c r="BAJ6" s="268"/>
      <c r="BAK6" s="268"/>
      <c r="BAL6" s="268"/>
      <c r="BAM6" s="268"/>
      <c r="BAN6" s="268"/>
      <c r="BAO6" s="268"/>
      <c r="BAP6" s="268"/>
      <c r="BAQ6" s="268"/>
      <c r="BAR6" s="268"/>
      <c r="BAS6" s="268"/>
      <c r="BAT6" s="268"/>
      <c r="BAU6" s="268"/>
      <c r="BAV6" s="268"/>
      <c r="BAW6" s="268"/>
      <c r="BAX6" s="268"/>
      <c r="BAY6" s="268"/>
      <c r="BAZ6" s="268"/>
      <c r="BBA6" s="268"/>
      <c r="BBB6" s="268"/>
      <c r="BBC6" s="268"/>
      <c r="BBD6" s="268"/>
      <c r="BBE6" s="268"/>
      <c r="BBF6" s="268"/>
      <c r="BBG6" s="268"/>
      <c r="BBH6" s="268"/>
      <c r="BBI6" s="268"/>
      <c r="BBJ6" s="268"/>
      <c r="BBK6" s="268"/>
      <c r="BBL6" s="268"/>
      <c r="BBM6" s="268"/>
      <c r="BBN6" s="268"/>
      <c r="BBO6" s="268"/>
      <c r="BBP6" s="268"/>
      <c r="BBQ6" s="268"/>
      <c r="BBR6" s="268"/>
      <c r="BBS6" s="268"/>
      <c r="BBT6" s="268"/>
      <c r="BBU6" s="268"/>
      <c r="BBV6" s="268"/>
      <c r="BBW6" s="268"/>
      <c r="BBX6" s="268"/>
      <c r="BBY6" s="268"/>
      <c r="BBZ6" s="268"/>
      <c r="BCA6" s="268"/>
      <c r="BCB6" s="268"/>
      <c r="BCC6" s="268"/>
      <c r="BCD6" s="268"/>
      <c r="BCE6" s="268"/>
      <c r="BCF6" s="268"/>
      <c r="BCG6" s="268"/>
      <c r="BCH6" s="268"/>
      <c r="BCI6" s="268"/>
      <c r="BCJ6" s="268"/>
      <c r="BCK6" s="268"/>
      <c r="BCL6" s="268"/>
      <c r="BCM6" s="268"/>
      <c r="BCN6" s="268"/>
      <c r="BCO6" s="268"/>
      <c r="BCP6" s="268"/>
      <c r="BCQ6" s="268"/>
      <c r="BCR6" s="268"/>
      <c r="BCS6" s="268"/>
      <c r="BCT6" s="268"/>
      <c r="BCU6" s="268"/>
      <c r="BCV6" s="268"/>
      <c r="BCW6" s="268"/>
      <c r="BCX6" s="268"/>
      <c r="BCY6" s="268"/>
      <c r="BCZ6" s="268"/>
      <c r="BDA6" s="268"/>
      <c r="BDB6" s="268"/>
      <c r="BDC6" s="268"/>
      <c r="BDD6" s="268"/>
      <c r="BDE6" s="268"/>
      <c r="BDF6" s="268"/>
      <c r="BDG6" s="268"/>
      <c r="BDH6" s="268"/>
      <c r="BDI6" s="268"/>
      <c r="BDJ6" s="268"/>
      <c r="BDK6" s="268"/>
      <c r="BDL6" s="268"/>
      <c r="BDM6" s="268"/>
      <c r="BDN6" s="268"/>
      <c r="BDO6" s="268"/>
      <c r="BDP6" s="268"/>
      <c r="BDQ6" s="268"/>
      <c r="BDR6" s="268"/>
      <c r="BDS6" s="268"/>
      <c r="BDT6" s="268"/>
      <c r="BDU6" s="268"/>
      <c r="BDV6" s="268"/>
      <c r="BDW6" s="268"/>
      <c r="BDX6" s="268"/>
      <c r="BDY6" s="268"/>
      <c r="BDZ6" s="268"/>
      <c r="BEA6" s="268"/>
      <c r="BEB6" s="268"/>
      <c r="BEC6" s="268"/>
      <c r="BED6" s="268"/>
      <c r="BEE6" s="268"/>
      <c r="BEF6" s="268"/>
      <c r="BEG6" s="268"/>
      <c r="BEH6" s="268"/>
      <c r="BEI6" s="268"/>
      <c r="BEJ6" s="268"/>
      <c r="BEK6" s="268"/>
      <c r="BEL6" s="268"/>
      <c r="BEM6" s="268"/>
      <c r="BEN6" s="268"/>
      <c r="BEO6" s="268"/>
      <c r="BEP6" s="268"/>
      <c r="BEQ6" s="268"/>
      <c r="BER6" s="268"/>
      <c r="BES6" s="268"/>
      <c r="BET6" s="268"/>
      <c r="BEU6" s="268"/>
      <c r="BEV6" s="268"/>
      <c r="BEW6" s="268"/>
      <c r="BEX6" s="268"/>
      <c r="BEY6" s="268"/>
      <c r="BEZ6" s="268"/>
      <c r="BFA6" s="268"/>
      <c r="BFB6" s="268"/>
      <c r="BFC6" s="268"/>
      <c r="BFD6" s="268"/>
      <c r="BFE6" s="268"/>
      <c r="BFF6" s="268"/>
      <c r="BFG6" s="268"/>
      <c r="BFH6" s="268"/>
      <c r="BFI6" s="268"/>
      <c r="BFJ6" s="268"/>
      <c r="BFK6" s="268"/>
      <c r="BFL6" s="268"/>
      <c r="BFM6" s="268"/>
      <c r="BFN6" s="268"/>
      <c r="BFO6" s="268"/>
      <c r="BFP6" s="268"/>
      <c r="BFQ6" s="268"/>
      <c r="BFR6" s="268"/>
      <c r="BFS6" s="268"/>
      <c r="BFT6" s="268"/>
      <c r="BFU6" s="268"/>
      <c r="BFV6" s="268"/>
      <c r="BFW6" s="268"/>
      <c r="BFX6" s="268"/>
      <c r="BFY6" s="268"/>
      <c r="BFZ6" s="268"/>
      <c r="BGA6" s="268"/>
      <c r="BGB6" s="268"/>
      <c r="BGC6" s="268"/>
      <c r="BGD6" s="268"/>
      <c r="BGE6" s="268"/>
      <c r="BGF6" s="268"/>
      <c r="BGG6" s="268"/>
      <c r="BGH6" s="268"/>
      <c r="BGI6" s="268"/>
      <c r="BGJ6" s="268"/>
      <c r="BGK6" s="268"/>
      <c r="BGL6" s="268"/>
      <c r="BGM6" s="268"/>
      <c r="BGN6" s="268"/>
      <c r="BGO6" s="268"/>
      <c r="BGP6" s="268"/>
      <c r="BGQ6" s="268"/>
      <c r="BGR6" s="268"/>
      <c r="BGS6" s="268"/>
      <c r="BGT6" s="268"/>
      <c r="BGU6" s="268"/>
      <c r="BGV6" s="268"/>
      <c r="BGW6" s="268"/>
      <c r="BGX6" s="268"/>
      <c r="BGY6" s="268"/>
      <c r="BGZ6" s="268"/>
      <c r="BHA6" s="268"/>
      <c r="BHB6" s="268"/>
      <c r="BHC6" s="268"/>
      <c r="BHD6" s="268"/>
      <c r="BHE6" s="268"/>
      <c r="BHF6" s="268"/>
      <c r="BHG6" s="268"/>
      <c r="BHH6" s="268"/>
      <c r="BHI6" s="268"/>
      <c r="BHJ6" s="268"/>
      <c r="BHK6" s="268"/>
      <c r="BHL6" s="268"/>
      <c r="BHM6" s="268"/>
      <c r="BHN6" s="268"/>
      <c r="BHO6" s="268"/>
      <c r="BHP6" s="268"/>
      <c r="BHQ6" s="268"/>
      <c r="BHR6" s="268"/>
      <c r="BHS6" s="268"/>
      <c r="BHT6" s="268"/>
      <c r="BHU6" s="268"/>
      <c r="BHV6" s="268"/>
      <c r="BHW6" s="268"/>
      <c r="BHX6" s="268"/>
      <c r="BHY6" s="268"/>
      <c r="BHZ6" s="268"/>
      <c r="BIA6" s="268"/>
      <c r="BIB6" s="268"/>
      <c r="BIC6" s="268"/>
      <c r="BID6" s="268"/>
      <c r="BIE6" s="268"/>
      <c r="BIF6" s="268"/>
      <c r="BIG6" s="268"/>
      <c r="BIH6" s="268"/>
      <c r="BII6" s="268"/>
      <c r="BIJ6" s="268"/>
      <c r="BIK6" s="268"/>
      <c r="BIL6" s="268"/>
      <c r="BIM6" s="268"/>
      <c r="BIN6" s="268"/>
      <c r="BIO6" s="268"/>
      <c r="BIP6" s="268"/>
      <c r="BIQ6" s="268"/>
      <c r="BIR6" s="268"/>
      <c r="BIS6" s="268"/>
      <c r="BIT6" s="268"/>
      <c r="BIU6" s="268"/>
      <c r="BIV6" s="268"/>
      <c r="BIW6" s="268"/>
      <c r="BIX6" s="268"/>
      <c r="BIY6" s="268"/>
      <c r="BIZ6" s="268"/>
      <c r="BJA6" s="268"/>
      <c r="BJB6" s="268"/>
      <c r="BJC6" s="268"/>
      <c r="BJD6" s="268"/>
      <c r="BJE6" s="268"/>
      <c r="BJF6" s="268"/>
      <c r="BJG6" s="268"/>
      <c r="BJH6" s="268"/>
      <c r="BJI6" s="268"/>
      <c r="BJJ6" s="268"/>
      <c r="BJK6" s="268"/>
      <c r="BJL6" s="268"/>
      <c r="BJM6" s="268"/>
      <c r="BJN6" s="268"/>
      <c r="BJO6" s="268"/>
      <c r="BJP6" s="268"/>
      <c r="BJQ6" s="268"/>
      <c r="BJR6" s="268"/>
      <c r="BJS6" s="268"/>
      <c r="BJT6" s="268"/>
      <c r="BJU6" s="268"/>
      <c r="BJV6" s="268"/>
      <c r="BJW6" s="268"/>
      <c r="BJX6" s="268"/>
      <c r="BJY6" s="268"/>
      <c r="BJZ6" s="268"/>
      <c r="BKA6" s="268"/>
      <c r="BKB6" s="268"/>
      <c r="BKC6" s="268"/>
      <c r="BKD6" s="268"/>
      <c r="BKE6" s="268"/>
      <c r="BKF6" s="268"/>
      <c r="BKG6" s="268"/>
      <c r="BKH6" s="268"/>
      <c r="BKI6" s="268"/>
      <c r="BKJ6" s="268"/>
      <c r="BKK6" s="268"/>
      <c r="BKL6" s="268"/>
      <c r="BKM6" s="268"/>
      <c r="BKN6" s="268"/>
      <c r="BKO6" s="268"/>
      <c r="BKP6" s="268"/>
      <c r="BKQ6" s="268"/>
      <c r="BKR6" s="268"/>
      <c r="BKS6" s="268"/>
      <c r="BKT6" s="268"/>
      <c r="BKU6" s="268"/>
      <c r="BKV6" s="268"/>
      <c r="BKW6" s="268"/>
      <c r="BKX6" s="268"/>
      <c r="BKY6" s="268"/>
      <c r="BKZ6" s="268"/>
      <c r="BLA6" s="268"/>
      <c r="BLB6" s="268"/>
      <c r="BLC6" s="268"/>
      <c r="BLD6" s="268"/>
      <c r="BLE6" s="268"/>
      <c r="BLF6" s="268"/>
      <c r="BLG6" s="268"/>
      <c r="BLH6" s="268"/>
      <c r="BLI6" s="268"/>
      <c r="BLJ6" s="268"/>
      <c r="BLK6" s="268"/>
      <c r="BLL6" s="268"/>
      <c r="BLM6" s="268"/>
      <c r="BLN6" s="268"/>
      <c r="BLO6" s="268"/>
      <c r="BLP6" s="268"/>
      <c r="BLQ6" s="268"/>
      <c r="BLR6" s="268"/>
      <c r="BLS6" s="268"/>
      <c r="BLT6" s="268"/>
      <c r="BLU6" s="268"/>
      <c r="BLV6" s="268"/>
      <c r="BLW6" s="268"/>
      <c r="BLX6" s="268"/>
      <c r="BLY6" s="268"/>
      <c r="BLZ6" s="268"/>
      <c r="BMA6" s="268"/>
      <c r="BMB6" s="268"/>
      <c r="BMC6" s="268"/>
      <c r="BMD6" s="268"/>
      <c r="BME6" s="268"/>
      <c r="BMF6" s="268"/>
      <c r="BMG6" s="268"/>
      <c r="BMH6" s="268"/>
      <c r="BMI6" s="268"/>
      <c r="BMJ6" s="268"/>
      <c r="BMK6" s="268"/>
      <c r="BML6" s="268"/>
      <c r="BMM6" s="268"/>
      <c r="BMN6" s="268"/>
      <c r="BMO6" s="268"/>
      <c r="BMP6" s="268"/>
      <c r="BMQ6" s="268"/>
      <c r="BMR6" s="268"/>
      <c r="BMS6" s="268"/>
      <c r="BMT6" s="268"/>
      <c r="BMU6" s="268"/>
      <c r="BMV6" s="268"/>
      <c r="BMW6" s="268"/>
      <c r="BMX6" s="268"/>
      <c r="BMY6" s="268"/>
      <c r="BMZ6" s="268"/>
      <c r="BNA6" s="268"/>
      <c r="BNB6" s="268"/>
      <c r="BNC6" s="268"/>
      <c r="BND6" s="268"/>
      <c r="BNE6" s="268"/>
      <c r="BNF6" s="268"/>
      <c r="BNG6" s="268"/>
      <c r="BNH6" s="268"/>
      <c r="BNI6" s="268"/>
      <c r="BNJ6" s="268"/>
      <c r="BNK6" s="268"/>
      <c r="BNL6" s="268"/>
      <c r="BNM6" s="268"/>
      <c r="BNN6" s="268"/>
      <c r="BNO6" s="268"/>
      <c r="BNP6" s="268"/>
      <c r="BNQ6" s="268"/>
      <c r="BNR6" s="268"/>
      <c r="BNS6" s="268"/>
      <c r="BNT6" s="268"/>
      <c r="BNU6" s="268"/>
      <c r="BNV6" s="268"/>
      <c r="BNW6" s="268"/>
      <c r="BNX6" s="268"/>
      <c r="BNY6" s="268"/>
      <c r="BNZ6" s="268"/>
      <c r="BOA6" s="268"/>
      <c r="BOB6" s="268"/>
      <c r="BOC6" s="268"/>
      <c r="BOD6" s="268"/>
      <c r="BOE6" s="268"/>
      <c r="BOF6" s="268"/>
      <c r="BOG6" s="268"/>
      <c r="BOH6" s="268"/>
      <c r="BOI6" s="268"/>
      <c r="BOJ6" s="268"/>
      <c r="BOK6" s="268"/>
      <c r="BOL6" s="268"/>
      <c r="BOM6" s="268"/>
      <c r="BON6" s="268"/>
      <c r="BOO6" s="268"/>
      <c r="BOP6" s="268"/>
      <c r="BOQ6" s="268"/>
      <c r="BOR6" s="268"/>
      <c r="BOS6" s="268"/>
      <c r="BOT6" s="268"/>
      <c r="BOU6" s="268"/>
      <c r="BOV6" s="268"/>
      <c r="BOW6" s="268"/>
      <c r="BOX6" s="268"/>
      <c r="BOY6" s="268"/>
      <c r="BOZ6" s="268"/>
      <c r="BPA6" s="268"/>
      <c r="BPB6" s="268"/>
      <c r="BPC6" s="268"/>
      <c r="BPD6" s="268"/>
      <c r="BPE6" s="268"/>
      <c r="BPF6" s="268"/>
      <c r="BPG6" s="268"/>
      <c r="BPH6" s="268"/>
      <c r="BPI6" s="268"/>
      <c r="BPJ6" s="268"/>
      <c r="BPK6" s="268"/>
      <c r="BPL6" s="268"/>
      <c r="BPM6" s="268"/>
      <c r="BPN6" s="268"/>
      <c r="BPO6" s="268"/>
      <c r="BPP6" s="268"/>
      <c r="BPQ6" s="268"/>
      <c r="BPR6" s="268"/>
      <c r="BPS6" s="268"/>
      <c r="BPT6" s="268"/>
      <c r="BPU6" s="268"/>
      <c r="BPV6" s="268"/>
      <c r="BPW6" s="268"/>
      <c r="BPX6" s="268"/>
      <c r="BPY6" s="268"/>
      <c r="BPZ6" s="268"/>
      <c r="BQA6" s="268"/>
      <c r="BQB6" s="268"/>
      <c r="BQC6" s="268"/>
      <c r="BQD6" s="268"/>
      <c r="BQE6" s="268"/>
      <c r="BQF6" s="268"/>
      <c r="BQG6" s="268"/>
      <c r="BQH6" s="268"/>
      <c r="BQI6" s="268"/>
      <c r="BQJ6" s="268"/>
      <c r="BQK6" s="268"/>
      <c r="BQL6" s="268"/>
      <c r="BQM6" s="268"/>
      <c r="BQN6" s="268"/>
      <c r="BQO6" s="268"/>
      <c r="BQP6" s="268"/>
      <c r="BQQ6" s="268"/>
      <c r="BQR6" s="268"/>
      <c r="BQS6" s="268"/>
      <c r="BQT6" s="268"/>
      <c r="BQU6" s="268"/>
      <c r="BQV6" s="268"/>
      <c r="BQW6" s="268"/>
      <c r="BQX6" s="268"/>
      <c r="BQY6" s="268"/>
      <c r="BQZ6" s="268"/>
      <c r="BRA6" s="268"/>
      <c r="BRB6" s="268"/>
      <c r="BRC6" s="268"/>
      <c r="BRD6" s="268"/>
      <c r="BRE6" s="268"/>
      <c r="BRF6" s="268"/>
      <c r="BRG6" s="268"/>
      <c r="BRH6" s="268"/>
      <c r="BRI6" s="268"/>
      <c r="BRJ6" s="268"/>
      <c r="BRK6" s="268"/>
      <c r="BRL6" s="268"/>
      <c r="BRM6" s="268"/>
      <c r="BRN6" s="268"/>
      <c r="BRO6" s="268"/>
      <c r="BRP6" s="268"/>
      <c r="BRQ6" s="268"/>
      <c r="BRR6" s="268"/>
      <c r="BRS6" s="268"/>
      <c r="BRT6" s="268"/>
      <c r="BRU6" s="268"/>
      <c r="BRV6" s="268"/>
      <c r="BRW6" s="268"/>
      <c r="BRX6" s="268"/>
      <c r="BRY6" s="268"/>
      <c r="BRZ6" s="268"/>
      <c r="BSA6" s="268"/>
      <c r="BSB6" s="268"/>
      <c r="BSC6" s="268"/>
      <c r="BSD6" s="268"/>
      <c r="BSE6" s="268"/>
      <c r="BSF6" s="268"/>
      <c r="BSG6" s="268"/>
      <c r="BSH6" s="268"/>
      <c r="BSI6" s="268"/>
      <c r="BSJ6" s="268"/>
      <c r="BSK6" s="268"/>
      <c r="BSL6" s="268"/>
      <c r="BSM6" s="268"/>
      <c r="BSN6" s="268"/>
      <c r="BSO6" s="268"/>
      <c r="BSP6" s="268"/>
      <c r="BSQ6" s="268"/>
      <c r="BSR6" s="268"/>
      <c r="BSS6" s="268"/>
      <c r="BST6" s="268"/>
      <c r="BSU6" s="268"/>
      <c r="BSV6" s="268"/>
      <c r="BSW6" s="268"/>
      <c r="BSX6" s="268"/>
      <c r="BSY6" s="268"/>
      <c r="BSZ6" s="268"/>
      <c r="BTA6" s="268"/>
      <c r="BTB6" s="268"/>
      <c r="BTC6" s="268"/>
      <c r="BTD6" s="268"/>
      <c r="BTE6" s="268"/>
      <c r="BTF6" s="268"/>
      <c r="BTG6" s="268"/>
      <c r="BTH6" s="268"/>
      <c r="BTI6" s="268"/>
      <c r="BTJ6" s="268"/>
      <c r="BTK6" s="268"/>
      <c r="BTL6" s="268"/>
      <c r="BTM6" s="268"/>
      <c r="BTN6" s="268"/>
      <c r="BTO6" s="268"/>
      <c r="BTP6" s="268"/>
      <c r="BTQ6" s="268"/>
      <c r="BTR6" s="268"/>
      <c r="BTS6" s="268"/>
      <c r="BTT6" s="268"/>
      <c r="BTU6" s="268"/>
      <c r="BTV6" s="268"/>
      <c r="BTW6" s="268"/>
      <c r="BTX6" s="268"/>
      <c r="BTY6" s="268"/>
      <c r="BTZ6" s="268"/>
      <c r="BUA6" s="268"/>
      <c r="BUB6" s="268"/>
      <c r="BUC6" s="268"/>
      <c r="BUD6" s="268"/>
      <c r="BUE6" s="268"/>
      <c r="BUF6" s="268"/>
      <c r="BUG6" s="268"/>
      <c r="BUH6" s="268"/>
      <c r="BUI6" s="268"/>
      <c r="BUJ6" s="268"/>
      <c r="BUK6" s="268"/>
      <c r="BUL6" s="268"/>
      <c r="BUM6" s="268"/>
      <c r="BUN6" s="268"/>
      <c r="BUO6" s="268"/>
      <c r="BUP6" s="268"/>
      <c r="BUQ6" s="268"/>
      <c r="BUR6" s="268"/>
      <c r="BUS6" s="268"/>
      <c r="BUT6" s="268"/>
      <c r="BUU6" s="268"/>
      <c r="BUV6" s="268"/>
      <c r="BUW6" s="268"/>
      <c r="BUX6" s="268"/>
      <c r="BUY6" s="268"/>
      <c r="BUZ6" s="268"/>
      <c r="BVA6" s="268"/>
      <c r="BVB6" s="268"/>
      <c r="BVC6" s="268"/>
      <c r="BVD6" s="268"/>
      <c r="BVE6" s="268"/>
      <c r="BVF6" s="268"/>
      <c r="BVG6" s="268"/>
      <c r="BVH6" s="268"/>
      <c r="BVI6" s="268"/>
      <c r="BVJ6" s="268"/>
      <c r="BVK6" s="268"/>
      <c r="BVL6" s="268"/>
      <c r="BVM6" s="268"/>
      <c r="BVN6" s="268"/>
      <c r="BVO6" s="268"/>
      <c r="BVP6" s="268"/>
      <c r="BVQ6" s="268"/>
      <c r="BVR6" s="268"/>
      <c r="BVS6" s="268"/>
      <c r="BVT6" s="268"/>
      <c r="BVU6" s="268"/>
      <c r="BVV6" s="268"/>
      <c r="BVW6" s="268"/>
      <c r="BVX6" s="268"/>
      <c r="BVY6" s="268"/>
      <c r="BVZ6" s="268"/>
      <c r="BWA6" s="268"/>
      <c r="BWB6" s="268"/>
      <c r="BWC6" s="268"/>
      <c r="BWD6" s="268"/>
      <c r="BWE6" s="268"/>
      <c r="BWF6" s="268"/>
      <c r="BWG6" s="268"/>
      <c r="BWH6" s="268"/>
      <c r="BWI6" s="268"/>
      <c r="BWJ6" s="268"/>
      <c r="BWK6" s="268"/>
      <c r="BWL6" s="268"/>
      <c r="BWM6" s="268"/>
      <c r="BWN6" s="268"/>
      <c r="BWO6" s="268"/>
      <c r="BWP6" s="268"/>
      <c r="BWQ6" s="268"/>
      <c r="BWR6" s="268"/>
      <c r="BWS6" s="268"/>
      <c r="BWT6" s="268"/>
      <c r="BWU6" s="268"/>
      <c r="BWV6" s="268"/>
      <c r="BWW6" s="268"/>
      <c r="BWX6" s="268"/>
      <c r="BWY6" s="268"/>
      <c r="BWZ6" s="268"/>
      <c r="BXA6" s="268"/>
      <c r="BXB6" s="268"/>
      <c r="BXC6" s="268"/>
      <c r="BXD6" s="268"/>
      <c r="BXE6" s="268"/>
      <c r="BXF6" s="268"/>
      <c r="BXG6" s="268"/>
      <c r="BXH6" s="268"/>
      <c r="BXI6" s="268"/>
      <c r="BXJ6" s="268"/>
      <c r="BXK6" s="268"/>
      <c r="BXL6" s="268"/>
      <c r="BXM6" s="268"/>
      <c r="BXN6" s="268"/>
      <c r="BXO6" s="268"/>
      <c r="BXP6" s="268"/>
      <c r="BXQ6" s="268"/>
      <c r="BXR6" s="268"/>
      <c r="BXS6" s="268"/>
      <c r="BXT6" s="268"/>
      <c r="BXU6" s="268"/>
      <c r="BXV6" s="268"/>
      <c r="BXW6" s="268"/>
      <c r="BXX6" s="268"/>
      <c r="BXY6" s="268"/>
      <c r="BXZ6" s="268"/>
      <c r="BYA6" s="268"/>
      <c r="BYB6" s="268"/>
      <c r="BYC6" s="268"/>
      <c r="BYD6" s="268"/>
      <c r="BYE6" s="268"/>
      <c r="BYF6" s="268"/>
      <c r="BYG6" s="268"/>
      <c r="BYH6" s="268"/>
      <c r="BYI6" s="268"/>
      <c r="BYJ6" s="268"/>
      <c r="BYK6" s="268"/>
      <c r="BYL6" s="268"/>
      <c r="BYM6" s="268"/>
      <c r="BYN6" s="268"/>
      <c r="BYO6" s="268"/>
      <c r="BYP6" s="268"/>
      <c r="BYQ6" s="268"/>
      <c r="BYR6" s="268"/>
      <c r="BYS6" s="268"/>
      <c r="BYT6" s="268"/>
      <c r="BYU6" s="268"/>
      <c r="BYV6" s="268"/>
      <c r="BYW6" s="268"/>
      <c r="BYX6" s="268"/>
      <c r="BYY6" s="268"/>
      <c r="BYZ6" s="268"/>
      <c r="BZA6" s="268"/>
      <c r="BZB6" s="268"/>
      <c r="BZC6" s="268"/>
      <c r="BZD6" s="268"/>
      <c r="BZE6" s="268"/>
      <c r="BZF6" s="268"/>
      <c r="BZG6" s="268"/>
      <c r="BZH6" s="268"/>
      <c r="BZI6" s="268"/>
      <c r="BZJ6" s="268"/>
      <c r="BZK6" s="268"/>
      <c r="BZL6" s="268"/>
      <c r="BZM6" s="268"/>
      <c r="BZN6" s="268"/>
      <c r="BZO6" s="268"/>
      <c r="BZP6" s="268"/>
      <c r="BZQ6" s="268"/>
      <c r="BZR6" s="268"/>
      <c r="BZS6" s="268"/>
      <c r="BZT6" s="268"/>
      <c r="BZU6" s="268"/>
      <c r="BZV6" s="268"/>
      <c r="BZW6" s="268"/>
      <c r="BZX6" s="268"/>
      <c r="BZY6" s="268"/>
      <c r="BZZ6" s="268"/>
      <c r="CAA6" s="268"/>
      <c r="CAB6" s="268"/>
      <c r="CAC6" s="268"/>
      <c r="CAD6" s="268"/>
      <c r="CAE6" s="268"/>
      <c r="CAF6" s="268"/>
      <c r="CAG6" s="268"/>
      <c r="CAH6" s="268"/>
      <c r="CAI6" s="268"/>
      <c r="CAJ6" s="268"/>
      <c r="CAK6" s="268"/>
      <c r="CAL6" s="268"/>
      <c r="CAM6" s="268"/>
      <c r="CAN6" s="268"/>
      <c r="CAO6" s="268"/>
      <c r="CAP6" s="268"/>
      <c r="CAQ6" s="268"/>
      <c r="CAR6" s="268"/>
      <c r="CAS6" s="268"/>
      <c r="CAT6" s="268"/>
      <c r="CAU6" s="268"/>
      <c r="CAV6" s="268"/>
      <c r="CAW6" s="268"/>
      <c r="CAX6" s="268"/>
      <c r="CAY6" s="268"/>
      <c r="CAZ6" s="268"/>
      <c r="CBA6" s="268"/>
      <c r="CBB6" s="268"/>
      <c r="CBC6" s="268"/>
      <c r="CBD6" s="268"/>
      <c r="CBE6" s="268"/>
      <c r="CBF6" s="268"/>
      <c r="CBG6" s="268"/>
      <c r="CBH6" s="268"/>
      <c r="CBI6" s="268"/>
      <c r="CBJ6" s="268"/>
      <c r="CBK6" s="268"/>
      <c r="CBL6" s="268"/>
      <c r="CBM6" s="268"/>
      <c r="CBN6" s="268"/>
      <c r="CBO6" s="268"/>
      <c r="CBP6" s="268"/>
      <c r="CBQ6" s="268"/>
      <c r="CBR6" s="268"/>
      <c r="CBS6" s="268"/>
      <c r="CBT6" s="268"/>
      <c r="CBU6" s="268"/>
      <c r="CBV6" s="268"/>
      <c r="CBW6" s="268"/>
      <c r="CBX6" s="268"/>
      <c r="CBY6" s="268"/>
      <c r="CBZ6" s="268"/>
      <c r="CCA6" s="268"/>
      <c r="CCB6" s="268"/>
      <c r="CCC6" s="268"/>
      <c r="CCD6" s="268"/>
      <c r="CCE6" s="268"/>
      <c r="CCF6" s="268"/>
      <c r="CCG6" s="268"/>
      <c r="CCH6" s="268"/>
      <c r="CCI6" s="268"/>
      <c r="CCJ6" s="268"/>
      <c r="CCK6" s="268"/>
      <c r="CCL6" s="268"/>
      <c r="CCM6" s="268"/>
      <c r="CCN6" s="268"/>
      <c r="CCO6" s="268"/>
      <c r="CCP6" s="268"/>
      <c r="CCQ6" s="268"/>
      <c r="CCR6" s="268"/>
      <c r="CCS6" s="268"/>
      <c r="CCT6" s="268"/>
      <c r="CCU6" s="268"/>
      <c r="CCV6" s="268"/>
      <c r="CCW6" s="268"/>
      <c r="CCX6" s="268"/>
      <c r="CCY6" s="268"/>
      <c r="CCZ6" s="268"/>
      <c r="CDA6" s="268"/>
      <c r="CDB6" s="268"/>
      <c r="CDC6" s="268"/>
      <c r="CDD6" s="268"/>
      <c r="CDE6" s="268"/>
      <c r="CDF6" s="268"/>
      <c r="CDG6" s="268"/>
      <c r="CDH6" s="268"/>
      <c r="CDI6" s="268"/>
      <c r="CDJ6" s="268"/>
      <c r="CDK6" s="268"/>
      <c r="CDL6" s="268"/>
      <c r="CDM6" s="268"/>
      <c r="CDN6" s="268"/>
      <c r="CDO6" s="268"/>
      <c r="CDP6" s="268"/>
      <c r="CDQ6" s="268"/>
      <c r="CDR6" s="268"/>
      <c r="CDS6" s="268"/>
      <c r="CDT6" s="268"/>
      <c r="CDU6" s="268"/>
      <c r="CDV6" s="268"/>
      <c r="CDW6" s="268"/>
      <c r="CDX6" s="268"/>
      <c r="CDY6" s="268"/>
      <c r="CDZ6" s="268"/>
      <c r="CEA6" s="268"/>
      <c r="CEB6" s="268"/>
      <c r="CEC6" s="268"/>
      <c r="CED6" s="268"/>
      <c r="CEE6" s="268"/>
      <c r="CEF6" s="268"/>
      <c r="CEG6" s="268"/>
      <c r="CEH6" s="268"/>
      <c r="CEI6" s="268"/>
      <c r="CEJ6" s="268"/>
      <c r="CEK6" s="268"/>
      <c r="CEL6" s="268"/>
      <c r="CEM6" s="268"/>
      <c r="CEN6" s="268"/>
      <c r="CEO6" s="268"/>
      <c r="CEP6" s="268"/>
      <c r="CEQ6" s="268"/>
      <c r="CER6" s="268"/>
      <c r="CES6" s="268"/>
      <c r="CET6" s="268"/>
      <c r="CEU6" s="268"/>
      <c r="CEV6" s="268"/>
      <c r="CEW6" s="268"/>
      <c r="CEX6" s="268"/>
      <c r="CEY6" s="268"/>
      <c r="CEZ6" s="268"/>
      <c r="CFA6" s="268"/>
      <c r="CFB6" s="268"/>
      <c r="CFC6" s="268"/>
      <c r="CFD6" s="268"/>
      <c r="CFE6" s="268"/>
      <c r="CFF6" s="268"/>
      <c r="CFG6" s="268"/>
      <c r="CFH6" s="268"/>
      <c r="CFI6" s="268"/>
      <c r="CFJ6" s="268"/>
      <c r="CFK6" s="268"/>
      <c r="CFL6" s="268"/>
      <c r="CFM6" s="268"/>
      <c r="CFN6" s="268"/>
      <c r="CFO6" s="268"/>
      <c r="CFP6" s="268"/>
      <c r="CFQ6" s="268"/>
      <c r="CFR6" s="268"/>
      <c r="CFS6" s="268"/>
      <c r="CFT6" s="268"/>
      <c r="CFU6" s="268"/>
      <c r="CFV6" s="268"/>
      <c r="CFW6" s="268"/>
      <c r="CFX6" s="268"/>
      <c r="CFY6" s="268"/>
      <c r="CFZ6" s="268"/>
      <c r="CGA6" s="268"/>
      <c r="CGB6" s="268"/>
      <c r="CGC6" s="268"/>
      <c r="CGD6" s="268"/>
      <c r="CGE6" s="268"/>
      <c r="CGF6" s="268"/>
      <c r="CGG6" s="268"/>
      <c r="CGH6" s="268"/>
      <c r="CGI6" s="268"/>
      <c r="CGJ6" s="268"/>
      <c r="CGK6" s="268"/>
      <c r="CGL6" s="268"/>
      <c r="CGM6" s="268"/>
      <c r="CGN6" s="268"/>
      <c r="CGO6" s="268"/>
      <c r="CGP6" s="268"/>
      <c r="CGQ6" s="268"/>
      <c r="CGR6" s="268"/>
      <c r="CGS6" s="268"/>
      <c r="CGT6" s="268"/>
      <c r="CGU6" s="268"/>
      <c r="CGV6" s="268"/>
      <c r="CGW6" s="268"/>
      <c r="CGX6" s="268"/>
      <c r="CGY6" s="268"/>
      <c r="CGZ6" s="268"/>
      <c r="CHA6" s="268"/>
      <c r="CHB6" s="268"/>
      <c r="CHC6" s="268"/>
      <c r="CHD6" s="268"/>
      <c r="CHE6" s="268"/>
      <c r="CHF6" s="268"/>
      <c r="CHG6" s="268"/>
      <c r="CHH6" s="268"/>
      <c r="CHI6" s="268"/>
      <c r="CHJ6" s="268"/>
      <c r="CHK6" s="268"/>
      <c r="CHL6" s="268"/>
      <c r="CHM6" s="268"/>
      <c r="CHN6" s="268"/>
      <c r="CHO6" s="268"/>
      <c r="CHP6" s="268"/>
      <c r="CHQ6" s="268"/>
      <c r="CHR6" s="268"/>
      <c r="CHS6" s="268"/>
      <c r="CHT6" s="268"/>
      <c r="CHU6" s="268"/>
      <c r="CHV6" s="268"/>
      <c r="CHW6" s="268"/>
      <c r="CHX6" s="268"/>
      <c r="CHY6" s="268"/>
      <c r="CHZ6" s="268"/>
      <c r="CIA6" s="268"/>
      <c r="CIB6" s="268"/>
      <c r="CIC6" s="268"/>
      <c r="CID6" s="268"/>
      <c r="CIE6" s="268"/>
      <c r="CIF6" s="268"/>
      <c r="CIG6" s="268"/>
      <c r="CIH6" s="268"/>
      <c r="CII6" s="268"/>
      <c r="CIJ6" s="268"/>
      <c r="CIK6" s="268"/>
      <c r="CIL6" s="268"/>
      <c r="CIM6" s="268"/>
      <c r="CIN6" s="268"/>
      <c r="CIO6" s="268"/>
      <c r="CIP6" s="268"/>
      <c r="CIQ6" s="268"/>
      <c r="CIR6" s="268"/>
      <c r="CIS6" s="268"/>
      <c r="CIT6" s="268"/>
      <c r="CIU6" s="268"/>
      <c r="CIV6" s="268"/>
      <c r="CIW6" s="268"/>
      <c r="CIX6" s="268"/>
      <c r="CIY6" s="268"/>
      <c r="CIZ6" s="268"/>
      <c r="CJA6" s="268"/>
      <c r="CJB6" s="268"/>
      <c r="CJC6" s="268"/>
      <c r="CJD6" s="268"/>
      <c r="CJE6" s="268"/>
      <c r="CJF6" s="268"/>
      <c r="CJG6" s="268"/>
      <c r="CJH6" s="268"/>
      <c r="CJI6" s="268"/>
      <c r="CJJ6" s="268"/>
      <c r="CJK6" s="268"/>
      <c r="CJL6" s="268"/>
      <c r="CJM6" s="268"/>
      <c r="CJN6" s="268"/>
      <c r="CJO6" s="268"/>
      <c r="CJP6" s="268"/>
      <c r="CJQ6" s="268"/>
      <c r="CJR6" s="268"/>
      <c r="CJS6" s="268"/>
      <c r="CJT6" s="268"/>
      <c r="CJU6" s="268"/>
      <c r="CJV6" s="268"/>
      <c r="CJW6" s="268"/>
      <c r="CJX6" s="268"/>
      <c r="CJY6" s="268"/>
      <c r="CJZ6" s="268"/>
      <c r="CKA6" s="268"/>
      <c r="CKB6" s="268"/>
      <c r="CKC6" s="268"/>
      <c r="CKD6" s="268"/>
      <c r="CKE6" s="268"/>
      <c r="CKF6" s="268"/>
      <c r="CKG6" s="268"/>
      <c r="CKH6" s="268"/>
      <c r="CKI6" s="268"/>
      <c r="CKJ6" s="268"/>
      <c r="CKK6" s="268"/>
      <c r="CKL6" s="268"/>
      <c r="CKM6" s="268"/>
      <c r="CKN6" s="268"/>
      <c r="CKO6" s="268"/>
      <c r="CKP6" s="268"/>
      <c r="CKQ6" s="268"/>
      <c r="CKR6" s="268"/>
      <c r="CKS6" s="268"/>
      <c r="CKT6" s="268"/>
      <c r="CKU6" s="268"/>
      <c r="CKV6" s="268"/>
      <c r="CKW6" s="268"/>
      <c r="CKX6" s="268"/>
      <c r="CKY6" s="268"/>
      <c r="CKZ6" s="268"/>
      <c r="CLA6" s="268"/>
      <c r="CLB6" s="268"/>
      <c r="CLC6" s="268"/>
      <c r="CLD6" s="268"/>
      <c r="CLE6" s="268"/>
      <c r="CLF6" s="268"/>
      <c r="CLG6" s="268"/>
      <c r="CLH6" s="268"/>
      <c r="CLI6" s="268"/>
      <c r="CLJ6" s="268"/>
      <c r="CLK6" s="268"/>
      <c r="CLL6" s="268"/>
      <c r="CLM6" s="268"/>
      <c r="CLN6" s="268"/>
      <c r="CLO6" s="268"/>
      <c r="CLP6" s="268"/>
      <c r="CLQ6" s="268"/>
      <c r="CLR6" s="268"/>
      <c r="CLS6" s="268"/>
      <c r="CLT6" s="268"/>
      <c r="CLU6" s="268"/>
      <c r="CLV6" s="268"/>
      <c r="CLW6" s="268"/>
      <c r="CLX6" s="268"/>
      <c r="CLY6" s="268"/>
      <c r="CLZ6" s="268"/>
      <c r="CMA6" s="268"/>
      <c r="CMB6" s="268"/>
      <c r="CMC6" s="268"/>
      <c r="CMD6" s="268"/>
      <c r="CME6" s="268"/>
      <c r="CMF6" s="268"/>
      <c r="CMG6" s="268"/>
      <c r="CMH6" s="268"/>
      <c r="CMI6" s="268"/>
      <c r="CMJ6" s="268"/>
      <c r="CMK6" s="268"/>
      <c r="CML6" s="268"/>
      <c r="CMM6" s="268"/>
      <c r="CMN6" s="268"/>
      <c r="CMO6" s="268"/>
      <c r="CMP6" s="268"/>
      <c r="CMQ6" s="268"/>
      <c r="CMR6" s="268"/>
      <c r="CMS6" s="268"/>
      <c r="CMT6" s="268"/>
      <c r="CMU6" s="268"/>
      <c r="CMV6" s="268"/>
      <c r="CMW6" s="268"/>
      <c r="CMX6" s="268"/>
      <c r="CMY6" s="268"/>
      <c r="CMZ6" s="268"/>
      <c r="CNA6" s="268"/>
      <c r="CNB6" s="268"/>
      <c r="CNC6" s="268"/>
      <c r="CND6" s="268"/>
      <c r="CNE6" s="268"/>
      <c r="CNF6" s="268"/>
      <c r="CNG6" s="268"/>
      <c r="CNH6" s="268"/>
      <c r="CNI6" s="268"/>
      <c r="CNJ6" s="268"/>
      <c r="CNK6" s="268"/>
      <c r="CNL6" s="268"/>
      <c r="CNM6" s="268"/>
      <c r="CNN6" s="268"/>
      <c r="CNO6" s="268"/>
      <c r="CNP6" s="268"/>
      <c r="CNQ6" s="268"/>
      <c r="CNR6" s="268"/>
      <c r="CNS6" s="268"/>
      <c r="CNT6" s="268"/>
      <c r="CNU6" s="268"/>
      <c r="CNV6" s="268"/>
      <c r="CNW6" s="268"/>
      <c r="CNX6" s="268"/>
      <c r="CNY6" s="268"/>
      <c r="CNZ6" s="268"/>
      <c r="COA6" s="268"/>
      <c r="COB6" s="268"/>
      <c r="COC6" s="268"/>
      <c r="COD6" s="268"/>
      <c r="COE6" s="268"/>
      <c r="COF6" s="268"/>
      <c r="COG6" s="268"/>
      <c r="COH6" s="268"/>
      <c r="COI6" s="268"/>
      <c r="COJ6" s="268"/>
      <c r="COK6" s="268"/>
      <c r="COL6" s="268"/>
      <c r="COM6" s="268"/>
      <c r="CON6" s="268"/>
      <c r="COO6" s="268"/>
      <c r="COP6" s="268"/>
      <c r="COQ6" s="268"/>
      <c r="COR6" s="268"/>
      <c r="COS6" s="268"/>
      <c r="COT6" s="268"/>
      <c r="COU6" s="268"/>
      <c r="COV6" s="268"/>
      <c r="COW6" s="268"/>
      <c r="COX6" s="268"/>
      <c r="COY6" s="268"/>
      <c r="COZ6" s="268"/>
      <c r="CPA6" s="268"/>
      <c r="CPB6" s="268"/>
      <c r="CPC6" s="268"/>
      <c r="CPD6" s="268"/>
      <c r="CPE6" s="268"/>
      <c r="CPF6" s="268"/>
      <c r="CPG6" s="268"/>
      <c r="CPH6" s="268"/>
      <c r="CPI6" s="268"/>
      <c r="CPJ6" s="268"/>
      <c r="CPK6" s="268"/>
      <c r="CPL6" s="268"/>
      <c r="CPM6" s="268"/>
      <c r="CPN6" s="268"/>
      <c r="CPO6" s="268"/>
      <c r="CPP6" s="268"/>
      <c r="CPQ6" s="268"/>
      <c r="CPR6" s="268"/>
      <c r="CPS6" s="268"/>
      <c r="CPT6" s="268"/>
      <c r="CPU6" s="268"/>
      <c r="CPV6" s="268"/>
      <c r="CPW6" s="268"/>
      <c r="CPX6" s="268"/>
      <c r="CPY6" s="268"/>
      <c r="CPZ6" s="268"/>
      <c r="CQA6" s="268"/>
      <c r="CQB6" s="268"/>
      <c r="CQC6" s="268"/>
      <c r="CQD6" s="268"/>
      <c r="CQE6" s="268"/>
      <c r="CQF6" s="268"/>
      <c r="CQG6" s="268"/>
      <c r="CQH6" s="268"/>
      <c r="CQI6" s="268"/>
      <c r="CQJ6" s="268"/>
      <c r="CQK6" s="268"/>
      <c r="CQL6" s="268"/>
      <c r="CQM6" s="268"/>
      <c r="CQN6" s="268"/>
      <c r="CQO6" s="268"/>
      <c r="CQP6" s="268"/>
      <c r="CQQ6" s="268"/>
      <c r="CQR6" s="268"/>
      <c r="CQS6" s="268"/>
      <c r="CQT6" s="268"/>
      <c r="CQU6" s="268"/>
      <c r="CQV6" s="268"/>
      <c r="CQW6" s="268"/>
      <c r="CQX6" s="268"/>
      <c r="CQY6" s="268"/>
      <c r="CQZ6" s="268"/>
      <c r="CRA6" s="268"/>
      <c r="CRB6" s="268"/>
      <c r="CRC6" s="268"/>
      <c r="CRD6" s="268"/>
      <c r="CRE6" s="268"/>
      <c r="CRF6" s="268"/>
      <c r="CRG6" s="268"/>
      <c r="CRH6" s="268"/>
      <c r="CRI6" s="268"/>
      <c r="CRJ6" s="268"/>
      <c r="CRK6" s="268"/>
      <c r="CRL6" s="268"/>
      <c r="CRM6" s="268"/>
      <c r="CRN6" s="268"/>
      <c r="CRO6" s="268"/>
      <c r="CRP6" s="268"/>
      <c r="CRQ6" s="268"/>
      <c r="CRR6" s="268"/>
      <c r="CRS6" s="268"/>
      <c r="CRT6" s="268"/>
      <c r="CRU6" s="268"/>
      <c r="CRV6" s="268"/>
      <c r="CRW6" s="268"/>
      <c r="CRX6" s="268"/>
      <c r="CRY6" s="268"/>
      <c r="CRZ6" s="268"/>
      <c r="CSA6" s="268"/>
      <c r="CSB6" s="268"/>
      <c r="CSC6" s="268"/>
      <c r="CSD6" s="268"/>
      <c r="CSE6" s="268"/>
      <c r="CSF6" s="268"/>
      <c r="CSG6" s="268"/>
      <c r="CSH6" s="268"/>
      <c r="CSI6" s="268"/>
      <c r="CSJ6" s="268"/>
      <c r="CSK6" s="268"/>
      <c r="CSL6" s="268"/>
      <c r="CSM6" s="268"/>
      <c r="CSN6" s="268"/>
      <c r="CSO6" s="268"/>
      <c r="CSP6" s="268"/>
      <c r="CSQ6" s="268"/>
      <c r="CSR6" s="268"/>
      <c r="CSS6" s="268"/>
      <c r="CST6" s="268"/>
      <c r="CSU6" s="268"/>
      <c r="CSV6" s="268"/>
      <c r="CSW6" s="268"/>
      <c r="CSX6" s="268"/>
      <c r="CSY6" s="268"/>
      <c r="CSZ6" s="268"/>
      <c r="CTA6" s="268"/>
      <c r="CTB6" s="268"/>
      <c r="CTC6" s="268"/>
      <c r="CTD6" s="268"/>
      <c r="CTE6" s="268"/>
      <c r="CTF6" s="268"/>
      <c r="CTG6" s="268"/>
      <c r="CTH6" s="268"/>
      <c r="CTI6" s="268"/>
      <c r="CTJ6" s="268"/>
      <c r="CTK6" s="268"/>
      <c r="CTL6" s="268"/>
      <c r="CTM6" s="268"/>
      <c r="CTN6" s="268"/>
      <c r="CTO6" s="268"/>
      <c r="CTP6" s="268"/>
      <c r="CTQ6" s="268"/>
      <c r="CTR6" s="268"/>
      <c r="CTS6" s="268"/>
      <c r="CTT6" s="268"/>
      <c r="CTU6" s="268"/>
      <c r="CTV6" s="268"/>
      <c r="CTW6" s="268"/>
      <c r="CTX6" s="268"/>
      <c r="CTY6" s="268"/>
      <c r="CTZ6" s="268"/>
      <c r="CUA6" s="268"/>
      <c r="CUB6" s="268"/>
      <c r="CUC6" s="268"/>
      <c r="CUD6" s="268"/>
      <c r="CUE6" s="268"/>
      <c r="CUF6" s="268"/>
      <c r="CUG6" s="268"/>
      <c r="CUH6" s="268"/>
      <c r="CUI6" s="268"/>
      <c r="CUJ6" s="268"/>
      <c r="CUK6" s="268"/>
      <c r="CUL6" s="268"/>
      <c r="CUM6" s="268"/>
      <c r="CUN6" s="268"/>
      <c r="CUO6" s="268"/>
      <c r="CUP6" s="268"/>
      <c r="CUQ6" s="268"/>
      <c r="CUR6" s="268"/>
      <c r="CUS6" s="268"/>
      <c r="CUT6" s="268"/>
      <c r="CUU6" s="268"/>
      <c r="CUV6" s="268"/>
      <c r="CUW6" s="268"/>
      <c r="CUX6" s="268"/>
      <c r="CUY6" s="268"/>
      <c r="CUZ6" s="268"/>
      <c r="CVA6" s="268"/>
      <c r="CVB6" s="268"/>
      <c r="CVC6" s="268"/>
      <c r="CVD6" s="268"/>
      <c r="CVE6" s="268"/>
      <c r="CVF6" s="268"/>
      <c r="CVG6" s="268"/>
      <c r="CVH6" s="268"/>
      <c r="CVI6" s="268"/>
      <c r="CVJ6" s="268"/>
      <c r="CVK6" s="268"/>
      <c r="CVL6" s="268"/>
      <c r="CVM6" s="268"/>
      <c r="CVN6" s="268"/>
      <c r="CVO6" s="268"/>
      <c r="CVP6" s="268"/>
      <c r="CVQ6" s="268"/>
      <c r="CVR6" s="268"/>
      <c r="CVS6" s="268"/>
      <c r="CVT6" s="268"/>
      <c r="CVU6" s="268"/>
      <c r="CVV6" s="268"/>
      <c r="CVW6" s="268"/>
      <c r="CVX6" s="268"/>
      <c r="CVY6" s="268"/>
      <c r="CVZ6" s="268"/>
      <c r="CWA6" s="268"/>
      <c r="CWB6" s="268"/>
      <c r="CWC6" s="268"/>
      <c r="CWD6" s="268"/>
      <c r="CWE6" s="268"/>
      <c r="CWF6" s="268"/>
      <c r="CWG6" s="268"/>
      <c r="CWH6" s="268"/>
      <c r="CWI6" s="268"/>
      <c r="CWJ6" s="268"/>
      <c r="CWK6" s="268"/>
      <c r="CWL6" s="268"/>
      <c r="CWM6" s="268"/>
      <c r="CWN6" s="268"/>
      <c r="CWO6" s="268"/>
      <c r="CWP6" s="268"/>
      <c r="CWQ6" s="268"/>
      <c r="CWR6" s="268"/>
      <c r="CWS6" s="268"/>
      <c r="CWT6" s="268"/>
      <c r="CWU6" s="268"/>
      <c r="CWV6" s="268"/>
      <c r="CWW6" s="268"/>
      <c r="CWX6" s="268"/>
      <c r="CWY6" s="268"/>
      <c r="CWZ6" s="268"/>
      <c r="CXA6" s="268"/>
      <c r="CXB6" s="268"/>
      <c r="CXC6" s="268"/>
      <c r="CXD6" s="268"/>
      <c r="CXE6" s="268"/>
      <c r="CXF6" s="268"/>
      <c r="CXG6" s="268"/>
      <c r="CXH6" s="268"/>
      <c r="CXI6" s="268"/>
      <c r="CXJ6" s="268"/>
      <c r="CXK6" s="268"/>
      <c r="CXL6" s="268"/>
      <c r="CXM6" s="268"/>
      <c r="CXN6" s="268"/>
      <c r="CXO6" s="268"/>
      <c r="CXP6" s="268"/>
      <c r="CXQ6" s="268"/>
      <c r="CXR6" s="268"/>
      <c r="CXS6" s="268"/>
      <c r="CXT6" s="268"/>
      <c r="CXU6" s="268"/>
      <c r="CXV6" s="268"/>
      <c r="CXW6" s="268"/>
      <c r="CXX6" s="268"/>
      <c r="CXY6" s="268"/>
      <c r="CXZ6" s="268"/>
      <c r="CYA6" s="268"/>
      <c r="CYB6" s="268"/>
      <c r="CYC6" s="268"/>
      <c r="CYD6" s="268"/>
      <c r="CYE6" s="268"/>
      <c r="CYF6" s="268"/>
      <c r="CYG6" s="268"/>
      <c r="CYH6" s="268"/>
      <c r="CYI6" s="268"/>
      <c r="CYJ6" s="268"/>
      <c r="CYK6" s="268"/>
      <c r="CYL6" s="268"/>
      <c r="CYM6" s="268"/>
      <c r="CYN6" s="268"/>
      <c r="CYO6" s="268"/>
      <c r="CYP6" s="268"/>
      <c r="CYQ6" s="268"/>
      <c r="CYR6" s="268"/>
      <c r="CYS6" s="268"/>
      <c r="CYT6" s="268"/>
      <c r="CYU6" s="268"/>
      <c r="CYV6" s="268"/>
      <c r="CYW6" s="268"/>
      <c r="CYX6" s="268"/>
      <c r="CYY6" s="268"/>
      <c r="CYZ6" s="268"/>
      <c r="CZA6" s="268"/>
      <c r="CZB6" s="268"/>
      <c r="CZC6" s="268"/>
      <c r="CZD6" s="268"/>
      <c r="CZE6" s="268"/>
      <c r="CZF6" s="268"/>
      <c r="CZG6" s="268"/>
      <c r="CZH6" s="268"/>
      <c r="CZI6" s="268"/>
      <c r="CZJ6" s="268"/>
      <c r="CZK6" s="268"/>
      <c r="CZL6" s="268"/>
      <c r="CZM6" s="268"/>
      <c r="CZN6" s="268"/>
      <c r="CZO6" s="268"/>
      <c r="CZP6" s="268"/>
      <c r="CZQ6" s="268"/>
      <c r="CZR6" s="268"/>
      <c r="CZS6" s="268"/>
      <c r="CZT6" s="268"/>
      <c r="CZU6" s="268"/>
      <c r="CZV6" s="268"/>
      <c r="CZW6" s="268"/>
      <c r="CZX6" s="268"/>
      <c r="CZY6" s="268"/>
      <c r="CZZ6" s="268"/>
      <c r="DAA6" s="268"/>
      <c r="DAB6" s="268"/>
      <c r="DAC6" s="268"/>
      <c r="DAD6" s="268"/>
      <c r="DAE6" s="268"/>
      <c r="DAF6" s="268"/>
      <c r="DAG6" s="268"/>
      <c r="DAH6" s="268"/>
      <c r="DAI6" s="268"/>
      <c r="DAJ6" s="268"/>
      <c r="DAK6" s="268"/>
      <c r="DAL6" s="268"/>
      <c r="DAM6" s="268"/>
      <c r="DAN6" s="268"/>
      <c r="DAO6" s="268"/>
      <c r="DAP6" s="268"/>
      <c r="DAQ6" s="268"/>
      <c r="DAR6" s="268"/>
      <c r="DAS6" s="268"/>
      <c r="DAT6" s="268"/>
      <c r="DAU6" s="268"/>
      <c r="DAV6" s="268"/>
      <c r="DAW6" s="268"/>
      <c r="DAX6" s="268"/>
      <c r="DAY6" s="268"/>
      <c r="DAZ6" s="268"/>
      <c r="DBA6" s="268"/>
      <c r="DBB6" s="268"/>
      <c r="DBC6" s="268"/>
      <c r="DBD6" s="268"/>
      <c r="DBE6" s="268"/>
      <c r="DBF6" s="268"/>
      <c r="DBG6" s="268"/>
      <c r="DBH6" s="268"/>
      <c r="DBI6" s="268"/>
      <c r="DBJ6" s="268"/>
      <c r="DBK6" s="268"/>
      <c r="DBL6" s="268"/>
      <c r="DBM6" s="268"/>
      <c r="DBN6" s="268"/>
      <c r="DBO6" s="268"/>
      <c r="DBP6" s="268"/>
      <c r="DBQ6" s="268"/>
      <c r="DBR6" s="268"/>
      <c r="DBS6" s="268"/>
      <c r="DBT6" s="268"/>
      <c r="DBU6" s="268"/>
      <c r="DBV6" s="268"/>
      <c r="DBW6" s="268"/>
      <c r="DBX6" s="268"/>
      <c r="DBY6" s="268"/>
      <c r="DBZ6" s="268"/>
      <c r="DCA6" s="268"/>
      <c r="DCB6" s="268"/>
      <c r="DCC6" s="268"/>
      <c r="DCD6" s="268"/>
      <c r="DCE6" s="268"/>
      <c r="DCF6" s="268"/>
      <c r="DCG6" s="268"/>
      <c r="DCH6" s="268"/>
      <c r="DCI6" s="268"/>
      <c r="DCJ6" s="268"/>
      <c r="DCK6" s="268"/>
      <c r="DCL6" s="268"/>
      <c r="DCM6" s="268"/>
      <c r="DCN6" s="268"/>
      <c r="DCO6" s="268"/>
      <c r="DCP6" s="268"/>
      <c r="DCQ6" s="268"/>
      <c r="DCR6" s="268"/>
      <c r="DCS6" s="268"/>
      <c r="DCT6" s="268"/>
      <c r="DCU6" s="268"/>
      <c r="DCV6" s="268"/>
      <c r="DCW6" s="268"/>
      <c r="DCX6" s="268"/>
      <c r="DCY6" s="268"/>
      <c r="DCZ6" s="268"/>
      <c r="DDA6" s="268"/>
      <c r="DDB6" s="268"/>
      <c r="DDC6" s="268"/>
      <c r="DDD6" s="268"/>
      <c r="DDE6" s="268"/>
      <c r="DDF6" s="268"/>
      <c r="DDG6" s="268"/>
      <c r="DDH6" s="268"/>
      <c r="DDI6" s="268"/>
      <c r="DDJ6" s="268"/>
      <c r="DDK6" s="268"/>
      <c r="DDL6" s="268"/>
      <c r="DDM6" s="268"/>
      <c r="DDN6" s="268"/>
      <c r="DDO6" s="268"/>
      <c r="DDP6" s="268"/>
      <c r="DDQ6" s="268"/>
      <c r="DDR6" s="268"/>
      <c r="DDS6" s="268"/>
      <c r="DDT6" s="268"/>
      <c r="DDU6" s="268"/>
      <c r="DDV6" s="268"/>
      <c r="DDW6" s="268"/>
      <c r="DDX6" s="268"/>
      <c r="DDY6" s="268"/>
      <c r="DDZ6" s="268"/>
      <c r="DEA6" s="268"/>
      <c r="DEB6" s="268"/>
      <c r="DEC6" s="268"/>
      <c r="DED6" s="268"/>
      <c r="DEE6" s="268"/>
      <c r="DEF6" s="268"/>
      <c r="DEG6" s="268"/>
      <c r="DEH6" s="268"/>
      <c r="DEI6" s="268"/>
      <c r="DEJ6" s="268"/>
      <c r="DEK6" s="268"/>
      <c r="DEL6" s="268"/>
      <c r="DEM6" s="268"/>
      <c r="DEN6" s="268"/>
      <c r="DEO6" s="268"/>
      <c r="DEP6" s="268"/>
      <c r="DEQ6" s="268"/>
      <c r="DER6" s="268"/>
      <c r="DES6" s="268"/>
      <c r="DET6" s="268"/>
      <c r="DEU6" s="268"/>
      <c r="DEV6" s="268"/>
      <c r="DEW6" s="268"/>
      <c r="DEX6" s="268"/>
      <c r="DEY6" s="268"/>
      <c r="DEZ6" s="268"/>
      <c r="DFA6" s="268"/>
      <c r="DFB6" s="268"/>
      <c r="DFC6" s="268"/>
      <c r="DFD6" s="268"/>
      <c r="DFE6" s="268"/>
      <c r="DFF6" s="268"/>
      <c r="DFG6" s="268"/>
      <c r="DFH6" s="268"/>
      <c r="DFI6" s="268"/>
      <c r="DFJ6" s="268"/>
      <c r="DFK6" s="268"/>
      <c r="DFL6" s="268"/>
      <c r="DFM6" s="268"/>
      <c r="DFN6" s="268"/>
      <c r="DFO6" s="268"/>
      <c r="DFP6" s="268"/>
      <c r="DFQ6" s="268"/>
      <c r="DFR6" s="268"/>
      <c r="DFS6" s="268"/>
      <c r="DFT6" s="268"/>
      <c r="DFU6" s="268"/>
      <c r="DFV6" s="268"/>
      <c r="DFW6" s="268"/>
      <c r="DFX6" s="268"/>
      <c r="DFY6" s="268"/>
      <c r="DFZ6" s="268"/>
      <c r="DGA6" s="268"/>
      <c r="DGB6" s="268"/>
      <c r="DGC6" s="268"/>
      <c r="DGD6" s="268"/>
      <c r="DGE6" s="268"/>
      <c r="DGF6" s="268"/>
      <c r="DGG6" s="268"/>
      <c r="DGH6" s="268"/>
      <c r="DGI6" s="268"/>
      <c r="DGJ6" s="268"/>
      <c r="DGK6" s="268"/>
      <c r="DGL6" s="268"/>
      <c r="DGM6" s="268"/>
      <c r="DGN6" s="268"/>
      <c r="DGO6" s="268"/>
      <c r="DGP6" s="268"/>
      <c r="DGQ6" s="268"/>
      <c r="DGR6" s="268"/>
      <c r="DGS6" s="268"/>
      <c r="DGT6" s="268"/>
      <c r="DGU6" s="268"/>
      <c r="DGV6" s="268"/>
      <c r="DGW6" s="268"/>
      <c r="DGX6" s="268"/>
      <c r="DGY6" s="268"/>
      <c r="DGZ6" s="268"/>
      <c r="DHA6" s="268"/>
      <c r="DHB6" s="268"/>
      <c r="DHC6" s="268"/>
      <c r="DHD6" s="268"/>
      <c r="DHE6" s="268"/>
      <c r="DHF6" s="268"/>
      <c r="DHG6" s="268"/>
      <c r="DHH6" s="268"/>
      <c r="DHI6" s="268"/>
      <c r="DHJ6" s="268"/>
      <c r="DHK6" s="268"/>
      <c r="DHL6" s="268"/>
      <c r="DHM6" s="268"/>
      <c r="DHN6" s="268"/>
      <c r="DHO6" s="268"/>
      <c r="DHP6" s="268"/>
      <c r="DHQ6" s="268"/>
      <c r="DHR6" s="268"/>
      <c r="DHS6" s="268"/>
      <c r="DHT6" s="268"/>
      <c r="DHU6" s="268"/>
      <c r="DHV6" s="268"/>
      <c r="DHW6" s="268"/>
      <c r="DHX6" s="268"/>
      <c r="DHY6" s="268"/>
      <c r="DHZ6" s="268"/>
      <c r="DIA6" s="268"/>
      <c r="DIB6" s="268"/>
      <c r="DIC6" s="268"/>
      <c r="DID6" s="268"/>
      <c r="DIE6" s="268"/>
      <c r="DIF6" s="268"/>
      <c r="DIG6" s="268"/>
      <c r="DIH6" s="268"/>
      <c r="DII6" s="268"/>
      <c r="DIJ6" s="268"/>
      <c r="DIK6" s="268"/>
      <c r="DIL6" s="268"/>
      <c r="DIM6" s="268"/>
      <c r="DIN6" s="268"/>
      <c r="DIO6" s="268"/>
      <c r="DIP6" s="268"/>
      <c r="DIQ6" s="268"/>
      <c r="DIR6" s="268"/>
      <c r="DIS6" s="268"/>
      <c r="DIT6" s="268"/>
      <c r="DIU6" s="268"/>
      <c r="DIV6" s="268"/>
      <c r="DIW6" s="268"/>
      <c r="DIX6" s="268"/>
      <c r="DIY6" s="268"/>
      <c r="DIZ6" s="268"/>
      <c r="DJA6" s="268"/>
      <c r="DJB6" s="268"/>
      <c r="DJC6" s="268"/>
      <c r="DJD6" s="268"/>
      <c r="DJE6" s="268"/>
      <c r="DJF6" s="268"/>
      <c r="DJG6" s="268"/>
      <c r="DJH6" s="268"/>
      <c r="DJI6" s="268"/>
      <c r="DJJ6" s="268"/>
      <c r="DJK6" s="268"/>
      <c r="DJL6" s="268"/>
      <c r="DJM6" s="268"/>
      <c r="DJN6" s="268"/>
      <c r="DJO6" s="268"/>
      <c r="DJP6" s="268"/>
      <c r="DJQ6" s="268"/>
      <c r="DJR6" s="268"/>
      <c r="DJS6" s="268"/>
      <c r="DJT6" s="268"/>
      <c r="DJU6" s="268"/>
      <c r="DJV6" s="268"/>
      <c r="DJW6" s="268"/>
      <c r="DJX6" s="268"/>
      <c r="DJY6" s="268"/>
      <c r="DJZ6" s="268"/>
      <c r="DKA6" s="268"/>
      <c r="DKB6" s="268"/>
      <c r="DKC6" s="268"/>
      <c r="DKD6" s="268"/>
      <c r="DKE6" s="268"/>
      <c r="DKF6" s="268"/>
      <c r="DKG6" s="268"/>
      <c r="DKH6" s="268"/>
      <c r="DKI6" s="268"/>
      <c r="DKJ6" s="268"/>
      <c r="DKK6" s="268"/>
      <c r="DKL6" s="268"/>
      <c r="DKM6" s="268"/>
      <c r="DKN6" s="268"/>
      <c r="DKO6" s="268"/>
      <c r="DKP6" s="268"/>
      <c r="DKQ6" s="268"/>
      <c r="DKR6" s="268"/>
      <c r="DKS6" s="268"/>
      <c r="DKT6" s="268"/>
      <c r="DKU6" s="268"/>
      <c r="DKV6" s="268"/>
      <c r="DKW6" s="268"/>
      <c r="DKX6" s="268"/>
      <c r="DKY6" s="268"/>
      <c r="DKZ6" s="268"/>
      <c r="DLA6" s="268"/>
      <c r="DLB6" s="268"/>
      <c r="DLC6" s="268"/>
      <c r="DLD6" s="268"/>
      <c r="DLE6" s="268"/>
      <c r="DLF6" s="268"/>
      <c r="DLG6" s="268"/>
      <c r="DLH6" s="268"/>
      <c r="DLI6" s="268"/>
      <c r="DLJ6" s="268"/>
      <c r="DLK6" s="268"/>
      <c r="DLL6" s="268"/>
      <c r="DLM6" s="268"/>
      <c r="DLN6" s="268"/>
      <c r="DLO6" s="268"/>
      <c r="DLP6" s="268"/>
      <c r="DLQ6" s="268"/>
      <c r="DLR6" s="268"/>
      <c r="DLS6" s="268"/>
      <c r="DLT6" s="268"/>
      <c r="DLU6" s="268"/>
      <c r="DLV6" s="268"/>
      <c r="DLW6" s="268"/>
      <c r="DLX6" s="268"/>
      <c r="DLY6" s="268"/>
      <c r="DLZ6" s="268"/>
      <c r="DMA6" s="268"/>
      <c r="DMB6" s="268"/>
      <c r="DMC6" s="268"/>
      <c r="DMD6" s="268"/>
      <c r="DME6" s="268"/>
      <c r="DMF6" s="268"/>
      <c r="DMG6" s="268"/>
      <c r="DMH6" s="268"/>
      <c r="DMI6" s="268"/>
      <c r="DMJ6" s="268"/>
      <c r="DMK6" s="268"/>
      <c r="DML6" s="268"/>
      <c r="DMM6" s="268"/>
      <c r="DMN6" s="268"/>
      <c r="DMO6" s="268"/>
      <c r="DMP6" s="268"/>
      <c r="DMQ6" s="268"/>
      <c r="DMR6" s="268"/>
      <c r="DMS6" s="268"/>
      <c r="DMT6" s="268"/>
      <c r="DMU6" s="268"/>
      <c r="DMV6" s="268"/>
      <c r="DMW6" s="268"/>
      <c r="DMX6" s="268"/>
      <c r="DMY6" s="268"/>
      <c r="DMZ6" s="268"/>
      <c r="DNA6" s="268"/>
      <c r="DNB6" s="268"/>
      <c r="DNC6" s="268"/>
      <c r="DND6" s="268"/>
      <c r="DNE6" s="268"/>
      <c r="DNF6" s="268"/>
      <c r="DNG6" s="268"/>
      <c r="DNH6" s="268"/>
      <c r="DNI6" s="268"/>
      <c r="DNJ6" s="268"/>
      <c r="DNK6" s="268"/>
      <c r="DNL6" s="268"/>
      <c r="DNM6" s="268"/>
      <c r="DNN6" s="268"/>
      <c r="DNO6" s="268"/>
      <c r="DNP6" s="268"/>
      <c r="DNQ6" s="268"/>
      <c r="DNR6" s="268"/>
      <c r="DNS6" s="268"/>
      <c r="DNT6" s="268"/>
      <c r="DNU6" s="268"/>
      <c r="DNV6" s="268"/>
      <c r="DNW6" s="268"/>
      <c r="DNX6" s="268"/>
      <c r="DNY6" s="268"/>
      <c r="DNZ6" s="268"/>
      <c r="DOA6" s="268"/>
      <c r="DOB6" s="268"/>
      <c r="DOC6" s="268"/>
      <c r="DOD6" s="268"/>
      <c r="DOE6" s="268"/>
      <c r="DOF6" s="268"/>
      <c r="DOG6" s="268"/>
      <c r="DOH6" s="268"/>
      <c r="DOI6" s="268"/>
      <c r="DOJ6" s="268"/>
      <c r="DOK6" s="268"/>
      <c r="DOL6" s="268"/>
      <c r="DOM6" s="268"/>
      <c r="DON6" s="268"/>
      <c r="DOO6" s="268"/>
      <c r="DOP6" s="268"/>
      <c r="DOQ6" s="268"/>
      <c r="DOR6" s="268"/>
      <c r="DOS6" s="268"/>
      <c r="DOT6" s="268"/>
      <c r="DOU6" s="268"/>
      <c r="DOV6" s="268"/>
      <c r="DOW6" s="268"/>
      <c r="DOX6" s="268"/>
      <c r="DOY6" s="268"/>
      <c r="DOZ6" s="268"/>
      <c r="DPA6" s="268"/>
      <c r="DPB6" s="268"/>
      <c r="DPC6" s="268"/>
      <c r="DPD6" s="268"/>
      <c r="DPE6" s="268"/>
      <c r="DPF6" s="268"/>
      <c r="DPG6" s="268"/>
      <c r="DPH6" s="268"/>
      <c r="DPI6" s="268"/>
      <c r="DPJ6" s="268"/>
      <c r="DPK6" s="268"/>
      <c r="DPL6" s="268"/>
      <c r="DPM6" s="268"/>
      <c r="DPN6" s="268"/>
      <c r="DPO6" s="268"/>
      <c r="DPP6" s="268"/>
      <c r="DPQ6" s="268"/>
      <c r="DPR6" s="268"/>
      <c r="DPS6" s="268"/>
      <c r="DPT6" s="268"/>
      <c r="DPU6" s="268"/>
      <c r="DPV6" s="268"/>
      <c r="DPW6" s="268"/>
      <c r="DPX6" s="268"/>
      <c r="DPY6" s="268"/>
      <c r="DPZ6" s="268"/>
      <c r="DQA6" s="268"/>
      <c r="DQB6" s="268"/>
      <c r="DQC6" s="268"/>
      <c r="DQD6" s="268"/>
      <c r="DQE6" s="268"/>
      <c r="DQF6" s="268"/>
      <c r="DQG6" s="268"/>
      <c r="DQH6" s="268"/>
      <c r="DQI6" s="268"/>
      <c r="DQJ6" s="268"/>
      <c r="DQK6" s="268"/>
      <c r="DQL6" s="268"/>
      <c r="DQM6" s="268"/>
      <c r="DQN6" s="268"/>
      <c r="DQO6" s="268"/>
      <c r="DQP6" s="268"/>
      <c r="DQQ6" s="268"/>
      <c r="DQR6" s="268"/>
      <c r="DQS6" s="268"/>
      <c r="DQT6" s="268"/>
      <c r="DQU6" s="268"/>
      <c r="DQV6" s="268"/>
      <c r="DQW6" s="268"/>
      <c r="DQX6" s="268"/>
      <c r="DQY6" s="268"/>
      <c r="DQZ6" s="268"/>
      <c r="DRA6" s="268"/>
      <c r="DRB6" s="268"/>
      <c r="DRC6" s="268"/>
      <c r="DRD6" s="268"/>
      <c r="DRE6" s="268"/>
      <c r="DRF6" s="268"/>
      <c r="DRG6" s="268"/>
      <c r="DRH6" s="268"/>
      <c r="DRI6" s="268"/>
      <c r="DRJ6" s="268"/>
      <c r="DRK6" s="268"/>
      <c r="DRL6" s="268"/>
      <c r="DRM6" s="268"/>
      <c r="DRN6" s="268"/>
      <c r="DRO6" s="268"/>
      <c r="DRP6" s="268"/>
      <c r="DRQ6" s="268"/>
      <c r="DRR6" s="268"/>
      <c r="DRS6" s="268"/>
      <c r="DRT6" s="268"/>
      <c r="DRU6" s="268"/>
      <c r="DRV6" s="268"/>
      <c r="DRW6" s="268"/>
      <c r="DRX6" s="268"/>
      <c r="DRY6" s="268"/>
      <c r="DRZ6" s="268"/>
      <c r="DSA6" s="268"/>
      <c r="DSB6" s="268"/>
      <c r="DSC6" s="268"/>
      <c r="DSD6" s="268"/>
      <c r="DSE6" s="268"/>
      <c r="DSF6" s="268"/>
      <c r="DSG6" s="268"/>
      <c r="DSH6" s="268"/>
      <c r="DSI6" s="268"/>
      <c r="DSJ6" s="268"/>
      <c r="DSK6" s="268"/>
      <c r="DSL6" s="268"/>
      <c r="DSM6" s="268"/>
      <c r="DSN6" s="268"/>
      <c r="DSO6" s="268"/>
      <c r="DSP6" s="268"/>
      <c r="DSQ6" s="268"/>
      <c r="DSR6" s="268"/>
      <c r="DSS6" s="268"/>
      <c r="DST6" s="268"/>
      <c r="DSU6" s="268"/>
      <c r="DSV6" s="268"/>
      <c r="DSW6" s="268"/>
      <c r="DSX6" s="268"/>
      <c r="DSY6" s="268"/>
      <c r="DSZ6" s="268"/>
      <c r="DTA6" s="268"/>
      <c r="DTB6" s="268"/>
      <c r="DTC6" s="268"/>
      <c r="DTD6" s="268"/>
      <c r="DTE6" s="268"/>
      <c r="DTF6" s="268"/>
      <c r="DTG6" s="268"/>
      <c r="DTH6" s="268"/>
      <c r="DTI6" s="268"/>
      <c r="DTJ6" s="268"/>
      <c r="DTK6" s="268"/>
      <c r="DTL6" s="268"/>
      <c r="DTM6" s="268"/>
      <c r="DTN6" s="268"/>
      <c r="DTO6" s="268"/>
      <c r="DTP6" s="268"/>
      <c r="DTQ6" s="268"/>
      <c r="DTR6" s="268"/>
      <c r="DTS6" s="268"/>
      <c r="DTT6" s="268"/>
      <c r="DTU6" s="268"/>
      <c r="DTV6" s="268"/>
      <c r="DTW6" s="268"/>
      <c r="DTX6" s="268"/>
      <c r="DTY6" s="268"/>
      <c r="DTZ6" s="268"/>
      <c r="DUA6" s="268"/>
      <c r="DUB6" s="268"/>
      <c r="DUC6" s="268"/>
      <c r="DUD6" s="268"/>
      <c r="DUE6" s="268"/>
      <c r="DUF6" s="268"/>
      <c r="DUG6" s="268"/>
      <c r="DUH6" s="268"/>
      <c r="DUI6" s="268"/>
      <c r="DUJ6" s="268"/>
      <c r="DUK6" s="268"/>
      <c r="DUL6" s="268"/>
      <c r="DUM6" s="268"/>
      <c r="DUN6" s="268"/>
      <c r="DUO6" s="268"/>
      <c r="DUP6" s="268"/>
      <c r="DUQ6" s="268"/>
      <c r="DUR6" s="268"/>
      <c r="DUS6" s="268"/>
      <c r="DUT6" s="268"/>
      <c r="DUU6" s="268"/>
      <c r="DUV6" s="268"/>
      <c r="DUW6" s="268"/>
      <c r="DUX6" s="268"/>
      <c r="DUY6" s="268"/>
      <c r="DUZ6" s="268"/>
      <c r="DVA6" s="268"/>
      <c r="DVB6" s="268"/>
      <c r="DVC6" s="268"/>
      <c r="DVD6" s="268"/>
      <c r="DVE6" s="268"/>
      <c r="DVF6" s="268"/>
      <c r="DVG6" s="268"/>
      <c r="DVH6" s="268"/>
      <c r="DVI6" s="268"/>
      <c r="DVJ6" s="268"/>
      <c r="DVK6" s="268"/>
      <c r="DVL6" s="268"/>
      <c r="DVM6" s="268"/>
      <c r="DVN6" s="268"/>
      <c r="DVO6" s="268"/>
      <c r="DVP6" s="268"/>
      <c r="DVQ6" s="268"/>
      <c r="DVR6" s="268"/>
      <c r="DVS6" s="268"/>
      <c r="DVT6" s="268"/>
      <c r="DVU6" s="268"/>
      <c r="DVV6" s="268"/>
      <c r="DVW6" s="268"/>
      <c r="DVX6" s="268"/>
      <c r="DVY6" s="268"/>
      <c r="DVZ6" s="268"/>
      <c r="DWA6" s="268"/>
      <c r="DWB6" s="268"/>
      <c r="DWC6" s="268"/>
      <c r="DWD6" s="268"/>
      <c r="DWE6" s="268"/>
      <c r="DWF6" s="268"/>
      <c r="DWG6" s="268"/>
      <c r="DWH6" s="268"/>
      <c r="DWI6" s="268"/>
      <c r="DWJ6" s="268"/>
      <c r="DWK6" s="268"/>
      <c r="DWL6" s="268"/>
      <c r="DWM6" s="268"/>
      <c r="DWN6" s="268"/>
      <c r="DWO6" s="268"/>
      <c r="DWP6" s="268"/>
      <c r="DWQ6" s="268"/>
      <c r="DWR6" s="268"/>
      <c r="DWS6" s="268"/>
      <c r="DWT6" s="268"/>
      <c r="DWU6" s="268"/>
      <c r="DWV6" s="268"/>
      <c r="DWW6" s="268"/>
      <c r="DWX6" s="268"/>
      <c r="DWY6" s="268"/>
      <c r="DWZ6" s="268"/>
      <c r="DXA6" s="268"/>
      <c r="DXB6" s="268"/>
      <c r="DXC6" s="268"/>
      <c r="DXD6" s="268"/>
      <c r="DXE6" s="268"/>
      <c r="DXF6" s="268"/>
      <c r="DXG6" s="268"/>
      <c r="DXH6" s="268"/>
      <c r="DXI6" s="268"/>
      <c r="DXJ6" s="268"/>
      <c r="DXK6" s="268"/>
      <c r="DXL6" s="268"/>
      <c r="DXM6" s="268"/>
      <c r="DXN6" s="268"/>
      <c r="DXO6" s="268"/>
      <c r="DXP6" s="268"/>
      <c r="DXQ6" s="268"/>
      <c r="DXR6" s="268"/>
      <c r="DXS6" s="268"/>
      <c r="DXT6" s="268"/>
      <c r="DXU6" s="268"/>
      <c r="DXV6" s="268"/>
      <c r="DXW6" s="268"/>
      <c r="DXX6" s="268"/>
      <c r="DXY6" s="268"/>
      <c r="DXZ6" s="268"/>
      <c r="DYA6" s="268"/>
      <c r="DYB6" s="268"/>
      <c r="DYC6" s="268"/>
      <c r="DYD6" s="268"/>
      <c r="DYE6" s="268"/>
      <c r="DYF6" s="268"/>
      <c r="DYG6" s="268"/>
      <c r="DYH6" s="268"/>
      <c r="DYI6" s="268"/>
      <c r="DYJ6" s="268"/>
      <c r="DYK6" s="268"/>
      <c r="DYL6" s="268"/>
      <c r="DYM6" s="268"/>
      <c r="DYN6" s="268"/>
      <c r="DYO6" s="268"/>
      <c r="DYP6" s="268"/>
      <c r="DYQ6" s="268"/>
      <c r="DYR6" s="268"/>
      <c r="DYS6" s="268"/>
      <c r="DYT6" s="268"/>
      <c r="DYU6" s="268"/>
      <c r="DYV6" s="268"/>
      <c r="DYW6" s="268"/>
      <c r="DYX6" s="268"/>
      <c r="DYY6" s="268"/>
      <c r="DYZ6" s="268"/>
      <c r="DZA6" s="268"/>
      <c r="DZB6" s="268"/>
      <c r="DZC6" s="268"/>
      <c r="DZD6" s="268"/>
      <c r="DZE6" s="268"/>
      <c r="DZF6" s="268"/>
      <c r="DZG6" s="268"/>
      <c r="DZH6" s="268"/>
      <c r="DZI6" s="268"/>
      <c r="DZJ6" s="268"/>
      <c r="DZK6" s="268"/>
      <c r="DZL6" s="268"/>
      <c r="DZM6" s="268"/>
      <c r="DZN6" s="268"/>
      <c r="DZO6" s="268"/>
      <c r="DZP6" s="268"/>
      <c r="DZQ6" s="268"/>
      <c r="DZR6" s="268"/>
      <c r="DZS6" s="268"/>
      <c r="DZT6" s="268"/>
      <c r="DZU6" s="268"/>
      <c r="DZV6" s="268"/>
      <c r="DZW6" s="268"/>
      <c r="DZX6" s="268"/>
      <c r="DZY6" s="268"/>
      <c r="DZZ6" s="268"/>
      <c r="EAA6" s="268"/>
      <c r="EAB6" s="268"/>
      <c r="EAC6" s="268"/>
      <c r="EAD6" s="268"/>
      <c r="EAE6" s="268"/>
      <c r="EAF6" s="268"/>
      <c r="EAG6" s="268"/>
      <c r="EAH6" s="268"/>
      <c r="EAI6" s="268"/>
      <c r="EAJ6" s="268"/>
      <c r="EAK6" s="268"/>
      <c r="EAL6" s="268"/>
      <c r="EAM6" s="268"/>
      <c r="EAN6" s="268"/>
      <c r="EAO6" s="268"/>
      <c r="EAP6" s="268"/>
      <c r="EAQ6" s="268"/>
      <c r="EAR6" s="268"/>
      <c r="EAS6" s="268"/>
      <c r="EAT6" s="268"/>
      <c r="EAU6" s="268"/>
      <c r="EAV6" s="268"/>
      <c r="EAW6" s="268"/>
      <c r="EAX6" s="268"/>
      <c r="EAY6" s="268"/>
      <c r="EAZ6" s="268"/>
      <c r="EBA6" s="268"/>
      <c r="EBB6" s="268"/>
      <c r="EBC6" s="268"/>
      <c r="EBD6" s="268"/>
      <c r="EBE6" s="268"/>
      <c r="EBF6" s="268"/>
      <c r="EBG6" s="268"/>
      <c r="EBH6" s="268"/>
      <c r="EBI6" s="268"/>
      <c r="EBJ6" s="268"/>
      <c r="EBK6" s="268"/>
      <c r="EBL6" s="268"/>
      <c r="EBM6" s="268"/>
      <c r="EBN6" s="268"/>
      <c r="EBO6" s="268"/>
      <c r="EBP6" s="268"/>
      <c r="EBQ6" s="268"/>
      <c r="EBR6" s="268"/>
      <c r="EBS6" s="268"/>
      <c r="EBT6" s="268"/>
      <c r="EBU6" s="268"/>
      <c r="EBV6" s="268"/>
      <c r="EBW6" s="268"/>
      <c r="EBX6" s="268"/>
      <c r="EBY6" s="268"/>
      <c r="EBZ6" s="268"/>
      <c r="ECA6" s="268"/>
      <c r="ECB6" s="268"/>
      <c r="ECC6" s="268"/>
      <c r="ECD6" s="268"/>
      <c r="ECE6" s="268"/>
      <c r="ECF6" s="268"/>
      <c r="ECG6" s="268"/>
      <c r="ECH6" s="268"/>
      <c r="ECI6" s="268"/>
      <c r="ECJ6" s="268"/>
      <c r="ECK6" s="268"/>
      <c r="ECL6" s="268"/>
      <c r="ECM6" s="268"/>
      <c r="ECN6" s="268"/>
      <c r="ECO6" s="268"/>
      <c r="ECP6" s="268"/>
      <c r="ECQ6" s="268"/>
      <c r="ECR6" s="268"/>
      <c r="ECS6" s="268"/>
      <c r="ECT6" s="268"/>
      <c r="ECU6" s="268"/>
      <c r="ECV6" s="268"/>
      <c r="ECW6" s="268"/>
      <c r="ECX6" s="268"/>
      <c r="ECY6" s="268"/>
      <c r="ECZ6" s="268"/>
      <c r="EDA6" s="268"/>
      <c r="EDB6" s="268"/>
      <c r="EDC6" s="268"/>
      <c r="EDD6" s="268"/>
      <c r="EDE6" s="268"/>
      <c r="EDF6" s="268"/>
      <c r="EDG6" s="268"/>
      <c r="EDH6" s="268"/>
      <c r="EDI6" s="268"/>
      <c r="EDJ6" s="268"/>
      <c r="EDK6" s="268"/>
      <c r="EDL6" s="268"/>
      <c r="EDM6" s="268"/>
      <c r="EDN6" s="268"/>
      <c r="EDO6" s="268"/>
      <c r="EDP6" s="268"/>
      <c r="EDQ6" s="268"/>
      <c r="EDR6" s="268"/>
      <c r="EDS6" s="268"/>
      <c r="EDT6" s="268"/>
      <c r="EDU6" s="268"/>
      <c r="EDV6" s="268"/>
      <c r="EDW6" s="268"/>
      <c r="EDX6" s="268"/>
      <c r="EDY6" s="268"/>
      <c r="EDZ6" s="268"/>
      <c r="EEA6" s="268"/>
      <c r="EEB6" s="268"/>
      <c r="EEC6" s="268"/>
      <c r="EED6" s="268"/>
      <c r="EEE6" s="268"/>
      <c r="EEF6" s="268"/>
      <c r="EEG6" s="268"/>
      <c r="EEH6" s="268"/>
      <c r="EEI6" s="268"/>
      <c r="EEJ6" s="268"/>
      <c r="EEK6" s="268"/>
      <c r="EEL6" s="268"/>
      <c r="EEM6" s="268"/>
      <c r="EEN6" s="268"/>
      <c r="EEO6" s="268"/>
      <c r="EEP6" s="268"/>
      <c r="EEQ6" s="268"/>
      <c r="EER6" s="268"/>
      <c r="EES6" s="268"/>
      <c r="EET6" s="268"/>
      <c r="EEU6" s="268"/>
      <c r="EEV6" s="268"/>
      <c r="EEW6" s="268"/>
      <c r="EEX6" s="268"/>
      <c r="EEY6" s="268"/>
      <c r="EEZ6" s="268"/>
      <c r="EFA6" s="268"/>
      <c r="EFB6" s="268"/>
      <c r="EFC6" s="268"/>
      <c r="EFD6" s="268"/>
      <c r="EFE6" s="268"/>
      <c r="EFF6" s="268"/>
      <c r="EFG6" s="268"/>
      <c r="EFH6" s="268"/>
      <c r="EFI6" s="268"/>
      <c r="EFJ6" s="268"/>
      <c r="EFK6" s="268"/>
      <c r="EFL6" s="268"/>
      <c r="EFM6" s="268"/>
      <c r="EFN6" s="268"/>
      <c r="EFO6" s="268"/>
      <c r="EFP6" s="268"/>
      <c r="EFQ6" s="268"/>
      <c r="EFR6" s="268"/>
      <c r="EFS6" s="268"/>
      <c r="EFT6" s="268"/>
      <c r="EFU6" s="268"/>
      <c r="EFV6" s="268"/>
      <c r="EFW6" s="268"/>
      <c r="EFX6" s="268"/>
      <c r="EFY6" s="268"/>
      <c r="EFZ6" s="268"/>
      <c r="EGA6" s="268"/>
      <c r="EGB6" s="268"/>
      <c r="EGC6" s="268"/>
      <c r="EGD6" s="268"/>
      <c r="EGE6" s="268"/>
      <c r="EGF6" s="268"/>
      <c r="EGG6" s="268"/>
      <c r="EGH6" s="268"/>
      <c r="EGI6" s="268"/>
      <c r="EGJ6" s="268"/>
      <c r="EGK6" s="268"/>
      <c r="EGL6" s="268"/>
      <c r="EGM6" s="268"/>
      <c r="EGN6" s="268"/>
      <c r="EGO6" s="268"/>
      <c r="EGP6" s="268"/>
      <c r="EGQ6" s="268"/>
      <c r="EGR6" s="268"/>
      <c r="EGS6" s="268"/>
      <c r="EGT6" s="268"/>
      <c r="EGU6" s="268"/>
      <c r="EGV6" s="268"/>
      <c r="EGW6" s="268"/>
      <c r="EGX6" s="268"/>
      <c r="EGY6" s="268"/>
      <c r="EGZ6" s="268"/>
      <c r="EHA6" s="268"/>
      <c r="EHB6" s="268"/>
      <c r="EHC6" s="268"/>
      <c r="EHD6" s="268"/>
      <c r="EHE6" s="268"/>
      <c r="EHF6" s="268"/>
      <c r="EHG6" s="268"/>
      <c r="EHH6" s="268"/>
      <c r="EHI6" s="268"/>
      <c r="EHJ6" s="268"/>
      <c r="EHK6" s="268"/>
      <c r="EHL6" s="268"/>
      <c r="EHM6" s="268"/>
      <c r="EHN6" s="268"/>
      <c r="EHO6" s="268"/>
      <c r="EHP6" s="268"/>
      <c r="EHQ6" s="268"/>
      <c r="EHR6" s="268"/>
      <c r="EHS6" s="268"/>
      <c r="EHT6" s="268"/>
      <c r="EHU6" s="268"/>
      <c r="EHV6" s="268"/>
      <c r="EHW6" s="268"/>
      <c r="EHX6" s="268"/>
      <c r="EHY6" s="268"/>
      <c r="EHZ6" s="268"/>
      <c r="EIA6" s="268"/>
      <c r="EIB6" s="268"/>
      <c r="EIC6" s="268"/>
      <c r="EID6" s="268"/>
      <c r="EIE6" s="268"/>
      <c r="EIF6" s="268"/>
      <c r="EIG6" s="268"/>
      <c r="EIH6" s="268"/>
      <c r="EII6" s="268"/>
      <c r="EIJ6" s="268"/>
      <c r="EIK6" s="268"/>
      <c r="EIL6" s="268"/>
      <c r="EIM6" s="268"/>
      <c r="EIN6" s="268"/>
      <c r="EIO6" s="268"/>
      <c r="EIP6" s="268"/>
      <c r="EIQ6" s="268"/>
      <c r="EIR6" s="268"/>
      <c r="EIS6" s="268"/>
      <c r="EIT6" s="268"/>
      <c r="EIU6" s="268"/>
      <c r="EIV6" s="268"/>
      <c r="EIW6" s="268"/>
      <c r="EIX6" s="268"/>
      <c r="EIY6" s="268"/>
      <c r="EIZ6" s="268"/>
      <c r="EJA6" s="268"/>
      <c r="EJB6" s="268"/>
      <c r="EJC6" s="268"/>
      <c r="EJD6" s="268"/>
      <c r="EJE6" s="268"/>
      <c r="EJF6" s="268"/>
      <c r="EJG6" s="268"/>
      <c r="EJH6" s="268"/>
      <c r="EJI6" s="268"/>
      <c r="EJJ6" s="268"/>
      <c r="EJK6" s="268"/>
      <c r="EJL6" s="268"/>
      <c r="EJM6" s="268"/>
      <c r="EJN6" s="268"/>
      <c r="EJO6" s="268"/>
      <c r="EJP6" s="268"/>
      <c r="EJQ6" s="268"/>
      <c r="EJR6" s="268"/>
      <c r="EJS6" s="268"/>
      <c r="EJT6" s="268"/>
      <c r="EJU6" s="268"/>
      <c r="EJV6" s="268"/>
      <c r="EJW6" s="268"/>
      <c r="EJX6" s="268"/>
      <c r="EJY6" s="268"/>
      <c r="EJZ6" s="268"/>
      <c r="EKA6" s="268"/>
      <c r="EKB6" s="268"/>
      <c r="EKC6" s="268"/>
      <c r="EKD6" s="268"/>
      <c r="EKE6" s="268"/>
      <c r="EKF6" s="268"/>
      <c r="EKG6" s="268"/>
      <c r="EKH6" s="268"/>
      <c r="EKI6" s="268"/>
      <c r="EKJ6" s="268"/>
      <c r="EKK6" s="268"/>
      <c r="EKL6" s="268"/>
      <c r="EKM6" s="268"/>
      <c r="EKN6" s="268"/>
      <c r="EKO6" s="268"/>
      <c r="EKP6" s="268"/>
      <c r="EKQ6" s="268"/>
      <c r="EKR6" s="268"/>
      <c r="EKS6" s="268"/>
      <c r="EKT6" s="268"/>
      <c r="EKU6" s="268"/>
      <c r="EKV6" s="268"/>
      <c r="EKW6" s="268"/>
      <c r="EKX6" s="268"/>
      <c r="EKY6" s="268"/>
      <c r="EKZ6" s="268"/>
      <c r="ELA6" s="268"/>
      <c r="ELB6" s="268"/>
      <c r="ELC6" s="268"/>
      <c r="ELD6" s="268"/>
      <c r="ELE6" s="268"/>
      <c r="ELF6" s="268"/>
      <c r="ELG6" s="268"/>
      <c r="ELH6" s="268"/>
      <c r="ELI6" s="268"/>
      <c r="ELJ6" s="268"/>
      <c r="ELK6" s="268"/>
      <c r="ELL6" s="268"/>
      <c r="ELM6" s="268"/>
      <c r="ELN6" s="268"/>
      <c r="ELO6" s="268"/>
      <c r="ELP6" s="268"/>
      <c r="ELQ6" s="268"/>
      <c r="ELR6" s="268"/>
      <c r="ELS6" s="268"/>
      <c r="ELT6" s="268"/>
      <c r="ELU6" s="268"/>
      <c r="ELV6" s="268"/>
      <c r="ELW6" s="268"/>
      <c r="ELX6" s="268"/>
      <c r="ELY6" s="268"/>
      <c r="ELZ6" s="268"/>
      <c r="EMA6" s="268"/>
      <c r="EMB6" s="268"/>
      <c r="EMC6" s="268"/>
      <c r="EMD6" s="268"/>
      <c r="EME6" s="268"/>
      <c r="EMF6" s="268"/>
      <c r="EMG6" s="268"/>
      <c r="EMH6" s="268"/>
      <c r="EMI6" s="268"/>
      <c r="EMJ6" s="268"/>
      <c r="EMK6" s="268"/>
      <c r="EML6" s="268"/>
      <c r="EMM6" s="268"/>
      <c r="EMN6" s="268"/>
      <c r="EMO6" s="268"/>
      <c r="EMP6" s="268"/>
      <c r="EMQ6" s="268"/>
      <c r="EMR6" s="268"/>
      <c r="EMS6" s="268"/>
      <c r="EMT6" s="268"/>
      <c r="EMU6" s="268"/>
      <c r="EMV6" s="268"/>
      <c r="EMW6" s="268"/>
      <c r="EMX6" s="268"/>
      <c r="EMY6" s="268"/>
      <c r="EMZ6" s="268"/>
      <c r="ENA6" s="268"/>
      <c r="ENB6" s="268"/>
      <c r="ENC6" s="268"/>
      <c r="END6" s="268"/>
      <c r="ENE6" s="268"/>
      <c r="ENF6" s="268"/>
      <c r="ENG6" s="268"/>
      <c r="ENH6" s="268"/>
      <c r="ENI6" s="268"/>
      <c r="ENJ6" s="268"/>
      <c r="ENK6" s="268"/>
      <c r="ENL6" s="268"/>
      <c r="ENM6" s="268"/>
      <c r="ENN6" s="268"/>
      <c r="ENO6" s="268"/>
      <c r="ENP6" s="268"/>
      <c r="ENQ6" s="268"/>
      <c r="ENR6" s="268"/>
      <c r="ENS6" s="268"/>
      <c r="ENT6" s="268"/>
      <c r="ENU6" s="268"/>
      <c r="ENV6" s="268"/>
      <c r="ENW6" s="268"/>
      <c r="ENX6" s="268"/>
      <c r="ENY6" s="268"/>
      <c r="ENZ6" s="268"/>
      <c r="EOA6" s="268"/>
      <c r="EOB6" s="268"/>
      <c r="EOC6" s="268"/>
      <c r="EOD6" s="268"/>
      <c r="EOE6" s="268"/>
      <c r="EOF6" s="268"/>
      <c r="EOG6" s="268"/>
      <c r="EOH6" s="268"/>
      <c r="EOI6" s="268"/>
      <c r="EOJ6" s="268"/>
      <c r="EOK6" s="268"/>
      <c r="EOL6" s="268"/>
      <c r="EOM6" s="268"/>
      <c r="EON6" s="268"/>
      <c r="EOO6" s="268"/>
      <c r="EOP6" s="268"/>
      <c r="EOQ6" s="268"/>
      <c r="EOR6" s="268"/>
      <c r="EOS6" s="268"/>
      <c r="EOT6" s="268"/>
      <c r="EOU6" s="268"/>
      <c r="EOV6" s="268"/>
      <c r="EOW6" s="268"/>
      <c r="EOX6" s="268"/>
      <c r="EOY6" s="268"/>
      <c r="EOZ6" s="268"/>
      <c r="EPA6" s="268"/>
      <c r="EPB6" s="268"/>
      <c r="EPC6" s="268"/>
      <c r="EPD6" s="268"/>
      <c r="EPE6" s="268"/>
      <c r="EPF6" s="268"/>
      <c r="EPG6" s="268"/>
      <c r="EPH6" s="268"/>
      <c r="EPI6" s="268"/>
      <c r="EPJ6" s="268"/>
      <c r="EPK6" s="268"/>
      <c r="EPL6" s="268"/>
      <c r="EPM6" s="268"/>
      <c r="EPN6" s="268"/>
      <c r="EPO6" s="268"/>
      <c r="EPP6" s="268"/>
      <c r="EPQ6" s="268"/>
      <c r="EPR6" s="268"/>
      <c r="EPS6" s="268"/>
      <c r="EPT6" s="268"/>
      <c r="EPU6" s="268"/>
      <c r="EPV6" s="268"/>
      <c r="EPW6" s="268"/>
      <c r="EPX6" s="268"/>
      <c r="EPY6" s="268"/>
      <c r="EPZ6" s="268"/>
      <c r="EQA6" s="268"/>
      <c r="EQB6" s="268"/>
      <c r="EQC6" s="268"/>
      <c r="EQD6" s="268"/>
      <c r="EQE6" s="268"/>
      <c r="EQF6" s="268"/>
      <c r="EQG6" s="268"/>
      <c r="EQH6" s="268"/>
      <c r="EQI6" s="268"/>
      <c r="EQJ6" s="268"/>
      <c r="EQK6" s="268"/>
      <c r="EQL6" s="268"/>
      <c r="EQM6" s="268"/>
      <c r="EQN6" s="268"/>
      <c r="EQO6" s="268"/>
      <c r="EQP6" s="268"/>
      <c r="EQQ6" s="268"/>
      <c r="EQR6" s="268"/>
      <c r="EQS6" s="268"/>
      <c r="EQT6" s="268"/>
      <c r="EQU6" s="268"/>
      <c r="EQV6" s="268"/>
      <c r="EQW6" s="268"/>
      <c r="EQX6" s="268"/>
      <c r="EQY6" s="268"/>
      <c r="EQZ6" s="268"/>
      <c r="ERA6" s="268"/>
      <c r="ERB6" s="268"/>
      <c r="ERC6" s="268"/>
      <c r="ERD6" s="268"/>
      <c r="ERE6" s="268"/>
      <c r="ERF6" s="268"/>
      <c r="ERG6" s="268"/>
      <c r="ERH6" s="268"/>
      <c r="ERI6" s="268"/>
      <c r="ERJ6" s="268"/>
      <c r="ERK6" s="268"/>
      <c r="ERL6" s="268"/>
      <c r="ERM6" s="268"/>
      <c r="ERN6" s="268"/>
      <c r="ERO6" s="268"/>
      <c r="ERP6" s="268"/>
      <c r="ERQ6" s="268"/>
      <c r="ERR6" s="268"/>
      <c r="ERS6" s="268"/>
      <c r="ERT6" s="268"/>
      <c r="ERU6" s="268"/>
      <c r="ERV6" s="268"/>
      <c r="ERW6" s="268"/>
      <c r="ERX6" s="268"/>
      <c r="ERY6" s="268"/>
      <c r="ERZ6" s="268"/>
      <c r="ESA6" s="268"/>
      <c r="ESB6" s="268"/>
      <c r="ESC6" s="268"/>
      <c r="ESD6" s="268"/>
      <c r="ESE6" s="268"/>
      <c r="ESF6" s="268"/>
      <c r="ESG6" s="268"/>
      <c r="ESH6" s="268"/>
      <c r="ESI6" s="268"/>
      <c r="ESJ6" s="268"/>
      <c r="ESK6" s="268"/>
      <c r="ESL6" s="268"/>
      <c r="ESM6" s="268"/>
      <c r="ESN6" s="268"/>
      <c r="ESO6" s="268"/>
      <c r="ESP6" s="268"/>
      <c r="ESQ6" s="268"/>
      <c r="ESR6" s="268"/>
      <c r="ESS6" s="268"/>
      <c r="EST6" s="268"/>
      <c r="ESU6" s="268"/>
      <c r="ESV6" s="268"/>
      <c r="ESW6" s="268"/>
      <c r="ESX6" s="268"/>
      <c r="ESY6" s="268"/>
      <c r="ESZ6" s="268"/>
      <c r="ETA6" s="268"/>
      <c r="ETB6" s="268"/>
      <c r="ETC6" s="268"/>
      <c r="ETD6" s="268"/>
      <c r="ETE6" s="268"/>
      <c r="ETF6" s="268"/>
      <c r="ETG6" s="268"/>
      <c r="ETH6" s="268"/>
      <c r="ETI6" s="268"/>
      <c r="ETJ6" s="268"/>
      <c r="ETK6" s="268"/>
      <c r="ETL6" s="268"/>
      <c r="ETM6" s="268"/>
      <c r="ETN6" s="268"/>
      <c r="ETO6" s="268"/>
      <c r="ETP6" s="268"/>
      <c r="ETQ6" s="268"/>
      <c r="ETR6" s="268"/>
      <c r="ETS6" s="268"/>
      <c r="ETT6" s="268"/>
      <c r="ETU6" s="268"/>
      <c r="ETV6" s="268"/>
      <c r="ETW6" s="268"/>
      <c r="ETX6" s="268"/>
      <c r="ETY6" s="268"/>
      <c r="ETZ6" s="268"/>
      <c r="EUA6" s="268"/>
      <c r="EUB6" s="268"/>
      <c r="EUC6" s="268"/>
      <c r="EUD6" s="268"/>
      <c r="EUE6" s="268"/>
      <c r="EUF6" s="268"/>
      <c r="EUG6" s="268"/>
      <c r="EUH6" s="268"/>
      <c r="EUI6" s="268"/>
      <c r="EUJ6" s="268"/>
      <c r="EUK6" s="268"/>
      <c r="EUL6" s="268"/>
      <c r="EUM6" s="268"/>
      <c r="EUN6" s="268"/>
      <c r="EUO6" s="268"/>
      <c r="EUP6" s="268"/>
      <c r="EUQ6" s="268"/>
      <c r="EUR6" s="268"/>
      <c r="EUS6" s="268"/>
      <c r="EUT6" s="268"/>
      <c r="EUU6" s="268"/>
      <c r="EUV6" s="268"/>
      <c r="EUW6" s="268"/>
      <c r="EUX6" s="268"/>
      <c r="EUY6" s="268"/>
      <c r="EUZ6" s="268"/>
      <c r="EVA6" s="268"/>
      <c r="EVB6" s="268"/>
      <c r="EVC6" s="268"/>
      <c r="EVD6" s="268"/>
      <c r="EVE6" s="268"/>
      <c r="EVF6" s="268"/>
      <c r="EVG6" s="268"/>
      <c r="EVH6" s="268"/>
      <c r="EVI6" s="268"/>
      <c r="EVJ6" s="268"/>
      <c r="EVK6" s="268"/>
      <c r="EVL6" s="268"/>
      <c r="EVM6" s="268"/>
      <c r="EVN6" s="268"/>
      <c r="EVO6" s="268"/>
      <c r="EVP6" s="268"/>
      <c r="EVQ6" s="268"/>
      <c r="EVR6" s="268"/>
      <c r="EVS6" s="268"/>
      <c r="EVT6" s="268"/>
      <c r="EVU6" s="268"/>
      <c r="EVV6" s="268"/>
      <c r="EVW6" s="268"/>
      <c r="EVX6" s="268"/>
      <c r="EVY6" s="268"/>
      <c r="EVZ6" s="268"/>
      <c r="EWA6" s="268"/>
      <c r="EWB6" s="268"/>
      <c r="EWC6" s="268"/>
      <c r="EWD6" s="268"/>
      <c r="EWE6" s="268"/>
      <c r="EWF6" s="268"/>
      <c r="EWG6" s="268"/>
      <c r="EWH6" s="268"/>
      <c r="EWI6" s="268"/>
      <c r="EWJ6" s="268"/>
      <c r="EWK6" s="268"/>
      <c r="EWL6" s="268"/>
      <c r="EWM6" s="268"/>
      <c r="EWN6" s="268"/>
      <c r="EWO6" s="268"/>
      <c r="EWP6" s="268"/>
      <c r="EWQ6" s="268"/>
      <c r="EWR6" s="268"/>
      <c r="EWS6" s="268"/>
      <c r="EWT6" s="268"/>
      <c r="EWU6" s="268"/>
      <c r="EWV6" s="268"/>
      <c r="EWW6" s="268"/>
      <c r="EWX6" s="268"/>
      <c r="EWY6" s="268"/>
      <c r="EWZ6" s="268"/>
      <c r="EXA6" s="268"/>
      <c r="EXB6" s="268"/>
      <c r="EXC6" s="268"/>
      <c r="EXD6" s="268"/>
      <c r="EXE6" s="268"/>
      <c r="EXF6" s="268"/>
      <c r="EXG6" s="268"/>
      <c r="EXH6" s="268"/>
      <c r="EXI6" s="268"/>
      <c r="EXJ6" s="268"/>
      <c r="EXK6" s="268"/>
      <c r="EXL6" s="268"/>
      <c r="EXM6" s="268"/>
      <c r="EXN6" s="268"/>
      <c r="EXO6" s="268"/>
      <c r="EXP6" s="268"/>
      <c r="EXQ6" s="268"/>
      <c r="EXR6" s="268"/>
      <c r="EXS6" s="268"/>
      <c r="EXT6" s="268"/>
      <c r="EXU6" s="268"/>
      <c r="EXV6" s="268"/>
      <c r="EXW6" s="268"/>
      <c r="EXX6" s="268"/>
      <c r="EXY6" s="268"/>
      <c r="EXZ6" s="268"/>
      <c r="EYA6" s="268"/>
      <c r="EYB6" s="268"/>
      <c r="EYC6" s="268"/>
      <c r="EYD6" s="268"/>
      <c r="EYE6" s="268"/>
      <c r="EYF6" s="268"/>
      <c r="EYG6" s="268"/>
      <c r="EYH6" s="268"/>
      <c r="EYI6" s="268"/>
      <c r="EYJ6" s="268"/>
      <c r="EYK6" s="268"/>
      <c r="EYL6" s="268"/>
      <c r="EYM6" s="268"/>
      <c r="EYN6" s="268"/>
      <c r="EYO6" s="268"/>
      <c r="EYP6" s="268"/>
      <c r="EYQ6" s="268"/>
      <c r="EYR6" s="268"/>
      <c r="EYS6" s="268"/>
      <c r="EYT6" s="268"/>
      <c r="EYU6" s="268"/>
      <c r="EYV6" s="268"/>
      <c r="EYW6" s="268"/>
      <c r="EYX6" s="268"/>
      <c r="EYY6" s="268"/>
      <c r="EYZ6" s="268"/>
      <c r="EZA6" s="268"/>
      <c r="EZB6" s="268"/>
      <c r="EZC6" s="268"/>
      <c r="EZD6" s="268"/>
      <c r="EZE6" s="268"/>
      <c r="EZF6" s="268"/>
      <c r="EZG6" s="268"/>
      <c r="EZH6" s="268"/>
      <c r="EZI6" s="268"/>
      <c r="EZJ6" s="268"/>
      <c r="EZK6" s="268"/>
      <c r="EZL6" s="268"/>
      <c r="EZM6" s="268"/>
      <c r="EZN6" s="268"/>
      <c r="EZO6" s="268"/>
      <c r="EZP6" s="268"/>
      <c r="EZQ6" s="268"/>
      <c r="EZR6" s="268"/>
      <c r="EZS6" s="268"/>
      <c r="EZT6" s="268"/>
      <c r="EZU6" s="268"/>
      <c r="EZV6" s="268"/>
      <c r="EZW6" s="268"/>
      <c r="EZX6" s="268"/>
      <c r="EZY6" s="268"/>
      <c r="EZZ6" s="268"/>
      <c r="FAA6" s="268"/>
      <c r="FAB6" s="268"/>
      <c r="FAC6" s="268"/>
      <c r="FAD6" s="268"/>
      <c r="FAE6" s="268"/>
      <c r="FAF6" s="268"/>
      <c r="FAG6" s="268"/>
      <c r="FAH6" s="268"/>
      <c r="FAI6" s="268"/>
      <c r="FAJ6" s="268"/>
      <c r="FAK6" s="268"/>
      <c r="FAL6" s="268"/>
      <c r="FAM6" s="268"/>
      <c r="FAN6" s="268"/>
      <c r="FAO6" s="268"/>
      <c r="FAP6" s="268"/>
      <c r="FAQ6" s="268"/>
      <c r="FAR6" s="268"/>
      <c r="FAS6" s="268"/>
      <c r="FAT6" s="268"/>
      <c r="FAU6" s="268"/>
      <c r="FAV6" s="268"/>
      <c r="FAW6" s="268"/>
      <c r="FAX6" s="268"/>
      <c r="FAY6" s="268"/>
      <c r="FAZ6" s="268"/>
      <c r="FBA6" s="268"/>
      <c r="FBB6" s="268"/>
      <c r="FBC6" s="268"/>
      <c r="FBD6" s="268"/>
      <c r="FBE6" s="268"/>
      <c r="FBF6" s="268"/>
      <c r="FBG6" s="268"/>
      <c r="FBH6" s="268"/>
      <c r="FBI6" s="268"/>
      <c r="FBJ6" s="268"/>
      <c r="FBK6" s="268"/>
      <c r="FBL6" s="268"/>
      <c r="FBM6" s="268"/>
      <c r="FBN6" s="268"/>
      <c r="FBO6" s="268"/>
      <c r="FBP6" s="268"/>
      <c r="FBQ6" s="268"/>
      <c r="FBR6" s="268"/>
      <c r="FBS6" s="268"/>
      <c r="FBT6" s="268"/>
      <c r="FBU6" s="268"/>
      <c r="FBV6" s="268"/>
      <c r="FBW6" s="268"/>
      <c r="FBX6" s="268"/>
      <c r="FBY6" s="268"/>
      <c r="FBZ6" s="268"/>
      <c r="FCA6" s="268"/>
      <c r="FCB6" s="268"/>
      <c r="FCC6" s="268"/>
      <c r="FCD6" s="268"/>
      <c r="FCE6" s="268"/>
      <c r="FCF6" s="268"/>
      <c r="FCG6" s="268"/>
      <c r="FCH6" s="268"/>
      <c r="FCI6" s="268"/>
      <c r="FCJ6" s="268"/>
      <c r="FCK6" s="268"/>
      <c r="FCL6" s="268"/>
      <c r="FCM6" s="268"/>
      <c r="FCN6" s="268"/>
      <c r="FCO6" s="268"/>
      <c r="FCP6" s="268"/>
      <c r="FCQ6" s="268"/>
      <c r="FCR6" s="268"/>
      <c r="FCS6" s="268"/>
      <c r="FCT6" s="268"/>
      <c r="FCU6" s="268"/>
      <c r="FCV6" s="268"/>
      <c r="FCW6" s="268"/>
      <c r="FCX6" s="268"/>
      <c r="FCY6" s="268"/>
      <c r="FCZ6" s="268"/>
      <c r="FDA6" s="268"/>
      <c r="FDB6" s="268"/>
      <c r="FDC6" s="268"/>
      <c r="FDD6" s="268"/>
      <c r="FDE6" s="268"/>
      <c r="FDF6" s="268"/>
      <c r="FDG6" s="268"/>
      <c r="FDH6" s="268"/>
      <c r="FDI6" s="268"/>
      <c r="FDJ6" s="268"/>
      <c r="FDK6" s="268"/>
      <c r="FDL6" s="268"/>
      <c r="FDM6" s="268"/>
      <c r="FDN6" s="268"/>
      <c r="FDO6" s="268"/>
      <c r="FDP6" s="268"/>
      <c r="FDQ6" s="268"/>
      <c r="FDR6" s="268"/>
      <c r="FDS6" s="268"/>
      <c r="FDT6" s="268"/>
      <c r="FDU6" s="268"/>
      <c r="FDV6" s="268"/>
      <c r="FDW6" s="268"/>
      <c r="FDX6" s="268"/>
      <c r="FDY6" s="268"/>
      <c r="FDZ6" s="268"/>
      <c r="FEA6" s="268"/>
      <c r="FEB6" s="268"/>
      <c r="FEC6" s="268"/>
      <c r="FED6" s="268"/>
      <c r="FEE6" s="268"/>
      <c r="FEF6" s="268"/>
      <c r="FEG6" s="268"/>
      <c r="FEH6" s="268"/>
      <c r="FEI6" s="268"/>
      <c r="FEJ6" s="268"/>
      <c r="FEK6" s="268"/>
      <c r="FEL6" s="268"/>
      <c r="FEM6" s="268"/>
      <c r="FEN6" s="268"/>
      <c r="FEO6" s="268"/>
      <c r="FEP6" s="268"/>
      <c r="FEQ6" s="268"/>
      <c r="FER6" s="268"/>
      <c r="FES6" s="268"/>
      <c r="FET6" s="268"/>
      <c r="FEU6" s="268"/>
      <c r="FEV6" s="268"/>
      <c r="FEW6" s="268"/>
      <c r="FEX6" s="268"/>
      <c r="FEY6" s="268"/>
      <c r="FEZ6" s="268"/>
      <c r="FFA6" s="268"/>
      <c r="FFB6" s="268"/>
      <c r="FFC6" s="268"/>
      <c r="FFD6" s="268"/>
      <c r="FFE6" s="268"/>
      <c r="FFF6" s="268"/>
      <c r="FFG6" s="268"/>
      <c r="FFH6" s="268"/>
      <c r="FFI6" s="268"/>
      <c r="FFJ6" s="268"/>
      <c r="FFK6" s="268"/>
      <c r="FFL6" s="268"/>
      <c r="FFM6" s="268"/>
      <c r="FFN6" s="268"/>
      <c r="FFO6" s="268"/>
      <c r="FFP6" s="268"/>
      <c r="FFQ6" s="268"/>
      <c r="FFR6" s="268"/>
      <c r="FFS6" s="268"/>
      <c r="FFT6" s="268"/>
      <c r="FFU6" s="268"/>
      <c r="FFV6" s="268"/>
      <c r="FFW6" s="268"/>
      <c r="FFX6" s="268"/>
      <c r="FFY6" s="268"/>
      <c r="FFZ6" s="268"/>
      <c r="FGA6" s="268"/>
      <c r="FGB6" s="268"/>
      <c r="FGC6" s="268"/>
      <c r="FGD6" s="268"/>
      <c r="FGE6" s="268"/>
      <c r="FGF6" s="268"/>
      <c r="FGG6" s="268"/>
      <c r="FGH6" s="268"/>
      <c r="FGI6" s="268"/>
      <c r="FGJ6" s="268"/>
      <c r="FGK6" s="268"/>
      <c r="FGL6" s="268"/>
      <c r="FGM6" s="268"/>
      <c r="FGN6" s="268"/>
      <c r="FGO6" s="268"/>
      <c r="FGP6" s="268"/>
      <c r="FGQ6" s="268"/>
      <c r="FGR6" s="268"/>
      <c r="FGS6" s="268"/>
      <c r="FGT6" s="268"/>
      <c r="FGU6" s="268"/>
      <c r="FGV6" s="268"/>
      <c r="FGW6" s="268"/>
      <c r="FGX6" s="268"/>
      <c r="FGY6" s="268"/>
      <c r="FGZ6" s="268"/>
      <c r="FHA6" s="268"/>
      <c r="FHB6" s="268"/>
      <c r="FHC6" s="268"/>
      <c r="FHD6" s="268"/>
      <c r="FHE6" s="268"/>
      <c r="FHF6" s="268"/>
      <c r="FHG6" s="268"/>
      <c r="FHH6" s="268"/>
      <c r="FHI6" s="268"/>
      <c r="FHJ6" s="268"/>
      <c r="FHK6" s="268"/>
      <c r="FHL6" s="268"/>
      <c r="FHM6" s="268"/>
      <c r="FHN6" s="268"/>
      <c r="FHO6" s="268"/>
      <c r="FHP6" s="268"/>
      <c r="FHQ6" s="268"/>
      <c r="FHR6" s="268"/>
      <c r="FHS6" s="268"/>
      <c r="FHT6" s="268"/>
      <c r="FHU6" s="268"/>
      <c r="FHV6" s="268"/>
      <c r="FHW6" s="268"/>
      <c r="FHX6" s="268"/>
      <c r="FHY6" s="268"/>
      <c r="FHZ6" s="268"/>
      <c r="FIA6" s="268"/>
      <c r="FIB6" s="268"/>
      <c r="FIC6" s="268"/>
      <c r="FID6" s="268"/>
      <c r="FIE6" s="268"/>
      <c r="FIF6" s="268"/>
      <c r="FIG6" s="268"/>
      <c r="FIH6" s="268"/>
      <c r="FII6" s="268"/>
      <c r="FIJ6" s="268"/>
      <c r="FIK6" s="268"/>
      <c r="FIL6" s="268"/>
      <c r="FIM6" s="268"/>
      <c r="FIN6" s="268"/>
      <c r="FIO6" s="268"/>
      <c r="FIP6" s="268"/>
      <c r="FIQ6" s="268"/>
      <c r="FIR6" s="268"/>
      <c r="FIS6" s="268"/>
      <c r="FIT6" s="268"/>
      <c r="FIU6" s="268"/>
      <c r="FIV6" s="268"/>
      <c r="FIW6" s="268"/>
      <c r="FIX6" s="268"/>
      <c r="FIY6" s="268"/>
      <c r="FIZ6" s="268"/>
      <c r="FJA6" s="268"/>
      <c r="FJB6" s="268"/>
      <c r="FJC6" s="268"/>
      <c r="FJD6" s="268"/>
      <c r="FJE6" s="268"/>
      <c r="FJF6" s="268"/>
      <c r="FJG6" s="268"/>
      <c r="FJH6" s="268"/>
      <c r="FJI6" s="268"/>
      <c r="FJJ6" s="268"/>
      <c r="FJK6" s="268"/>
      <c r="FJL6" s="268"/>
      <c r="FJM6" s="268"/>
      <c r="FJN6" s="268"/>
      <c r="FJO6" s="268"/>
      <c r="FJP6" s="268"/>
      <c r="FJQ6" s="268"/>
      <c r="FJR6" s="268"/>
      <c r="FJS6" s="268"/>
      <c r="FJT6" s="268"/>
      <c r="FJU6" s="268"/>
      <c r="FJV6" s="268"/>
      <c r="FJW6" s="268"/>
      <c r="FJX6" s="268"/>
      <c r="FJY6" s="268"/>
      <c r="FJZ6" s="268"/>
      <c r="FKA6" s="268"/>
      <c r="FKB6" s="268"/>
      <c r="FKC6" s="268"/>
      <c r="FKD6" s="268"/>
      <c r="FKE6" s="268"/>
      <c r="FKF6" s="268"/>
      <c r="FKG6" s="268"/>
      <c r="FKH6" s="268"/>
      <c r="FKI6" s="268"/>
      <c r="FKJ6" s="268"/>
      <c r="FKK6" s="268"/>
      <c r="FKL6" s="268"/>
      <c r="FKM6" s="268"/>
      <c r="FKN6" s="268"/>
      <c r="FKO6" s="268"/>
      <c r="FKP6" s="268"/>
      <c r="FKQ6" s="268"/>
      <c r="FKR6" s="268"/>
      <c r="FKS6" s="268"/>
      <c r="FKT6" s="268"/>
      <c r="FKU6" s="268"/>
      <c r="FKV6" s="268"/>
      <c r="FKW6" s="268"/>
      <c r="FKX6" s="268"/>
      <c r="FKY6" s="268"/>
      <c r="FKZ6" s="268"/>
      <c r="FLA6" s="268"/>
      <c r="FLB6" s="268"/>
      <c r="FLC6" s="268"/>
      <c r="FLD6" s="268"/>
      <c r="FLE6" s="268"/>
      <c r="FLF6" s="268"/>
      <c r="FLG6" s="268"/>
      <c r="FLH6" s="268"/>
      <c r="FLI6" s="268"/>
      <c r="FLJ6" s="268"/>
      <c r="FLK6" s="268"/>
      <c r="FLL6" s="268"/>
      <c r="FLM6" s="268"/>
      <c r="FLN6" s="268"/>
      <c r="FLO6" s="268"/>
      <c r="FLP6" s="268"/>
      <c r="FLQ6" s="268"/>
      <c r="FLR6" s="268"/>
      <c r="FLS6" s="268"/>
      <c r="FLT6" s="268"/>
      <c r="FLU6" s="268"/>
      <c r="FLV6" s="268"/>
      <c r="FLW6" s="268"/>
      <c r="FLX6" s="268"/>
      <c r="FLY6" s="268"/>
      <c r="FLZ6" s="268"/>
      <c r="FMA6" s="268"/>
      <c r="FMB6" s="268"/>
      <c r="FMC6" s="268"/>
      <c r="FMD6" s="268"/>
      <c r="FME6" s="268"/>
      <c r="FMF6" s="268"/>
      <c r="FMG6" s="268"/>
      <c r="FMH6" s="268"/>
      <c r="FMI6" s="268"/>
      <c r="FMJ6" s="268"/>
      <c r="FMK6" s="268"/>
      <c r="FML6" s="268"/>
      <c r="FMM6" s="268"/>
      <c r="FMN6" s="268"/>
      <c r="FMO6" s="268"/>
      <c r="FMP6" s="268"/>
      <c r="FMQ6" s="268"/>
      <c r="FMR6" s="268"/>
      <c r="FMS6" s="268"/>
      <c r="FMT6" s="268"/>
      <c r="FMU6" s="268"/>
      <c r="FMV6" s="268"/>
      <c r="FMW6" s="268"/>
      <c r="FMX6" s="268"/>
      <c r="FMY6" s="268"/>
      <c r="FMZ6" s="268"/>
      <c r="FNA6" s="268"/>
      <c r="FNB6" s="268"/>
      <c r="FNC6" s="268"/>
      <c r="FND6" s="268"/>
      <c r="FNE6" s="268"/>
      <c r="FNF6" s="268"/>
      <c r="FNG6" s="268"/>
      <c r="FNH6" s="268"/>
      <c r="FNI6" s="268"/>
      <c r="FNJ6" s="268"/>
      <c r="FNK6" s="268"/>
      <c r="FNL6" s="268"/>
      <c r="FNM6" s="268"/>
      <c r="FNN6" s="268"/>
      <c r="FNO6" s="268"/>
      <c r="FNP6" s="268"/>
      <c r="FNQ6" s="268"/>
      <c r="FNR6" s="268"/>
      <c r="FNS6" s="268"/>
      <c r="FNT6" s="268"/>
      <c r="FNU6" s="268"/>
      <c r="FNV6" s="268"/>
      <c r="FNW6" s="268"/>
      <c r="FNX6" s="268"/>
      <c r="FNY6" s="268"/>
      <c r="FNZ6" s="268"/>
      <c r="FOA6" s="268"/>
      <c r="FOB6" s="268"/>
      <c r="FOC6" s="268"/>
      <c r="FOD6" s="268"/>
      <c r="FOE6" s="268"/>
      <c r="FOF6" s="268"/>
      <c r="FOG6" s="268"/>
      <c r="FOH6" s="268"/>
      <c r="FOI6" s="268"/>
      <c r="FOJ6" s="268"/>
      <c r="FOK6" s="268"/>
      <c r="FOL6" s="268"/>
      <c r="FOM6" s="268"/>
      <c r="FON6" s="268"/>
      <c r="FOO6" s="268"/>
      <c r="FOP6" s="268"/>
      <c r="FOQ6" s="268"/>
      <c r="FOR6" s="268"/>
      <c r="FOS6" s="268"/>
      <c r="FOT6" s="268"/>
      <c r="FOU6" s="268"/>
      <c r="FOV6" s="268"/>
      <c r="FOW6" s="268"/>
      <c r="FOX6" s="268"/>
      <c r="FOY6" s="268"/>
      <c r="FOZ6" s="268"/>
      <c r="FPA6" s="268"/>
      <c r="FPB6" s="268"/>
      <c r="FPC6" s="268"/>
      <c r="FPD6" s="268"/>
      <c r="FPE6" s="268"/>
      <c r="FPF6" s="268"/>
      <c r="FPG6" s="268"/>
      <c r="FPH6" s="268"/>
      <c r="FPI6" s="268"/>
      <c r="FPJ6" s="268"/>
      <c r="FPK6" s="268"/>
      <c r="FPL6" s="268"/>
      <c r="FPM6" s="268"/>
      <c r="FPN6" s="268"/>
      <c r="FPO6" s="268"/>
      <c r="FPP6" s="268"/>
      <c r="FPQ6" s="268"/>
      <c r="FPR6" s="268"/>
      <c r="FPS6" s="268"/>
      <c r="FPT6" s="268"/>
      <c r="FPU6" s="268"/>
      <c r="FPV6" s="268"/>
      <c r="FPW6" s="268"/>
      <c r="FPX6" s="268"/>
      <c r="FPY6" s="268"/>
      <c r="FPZ6" s="268"/>
      <c r="FQA6" s="268"/>
      <c r="FQB6" s="268"/>
      <c r="FQC6" s="268"/>
      <c r="FQD6" s="268"/>
      <c r="FQE6" s="268"/>
      <c r="FQF6" s="268"/>
      <c r="FQG6" s="268"/>
      <c r="FQH6" s="268"/>
      <c r="FQI6" s="268"/>
      <c r="FQJ6" s="268"/>
      <c r="FQK6" s="268"/>
      <c r="FQL6" s="268"/>
      <c r="FQM6" s="268"/>
      <c r="FQN6" s="268"/>
      <c r="FQO6" s="268"/>
      <c r="FQP6" s="268"/>
      <c r="FQQ6" s="268"/>
      <c r="FQR6" s="268"/>
      <c r="FQS6" s="268"/>
      <c r="FQT6" s="268"/>
      <c r="FQU6" s="268"/>
      <c r="FQV6" s="268"/>
      <c r="FQW6" s="268"/>
      <c r="FQX6" s="268"/>
      <c r="FQY6" s="268"/>
      <c r="FQZ6" s="268"/>
      <c r="FRA6" s="268"/>
      <c r="FRB6" s="268"/>
      <c r="FRC6" s="268"/>
      <c r="FRD6" s="268"/>
      <c r="FRE6" s="268"/>
      <c r="FRF6" s="268"/>
      <c r="FRG6" s="268"/>
      <c r="FRH6" s="268"/>
      <c r="FRI6" s="268"/>
      <c r="FRJ6" s="268"/>
      <c r="FRK6" s="268"/>
      <c r="FRL6" s="268"/>
      <c r="FRM6" s="268"/>
      <c r="FRN6" s="268"/>
      <c r="FRO6" s="268"/>
      <c r="FRP6" s="268"/>
      <c r="FRQ6" s="268"/>
      <c r="FRR6" s="268"/>
      <c r="FRS6" s="268"/>
      <c r="FRT6" s="268"/>
      <c r="FRU6" s="268"/>
      <c r="FRV6" s="268"/>
      <c r="FRW6" s="268"/>
      <c r="FRX6" s="268"/>
      <c r="FRY6" s="268"/>
      <c r="FRZ6" s="268"/>
      <c r="FSA6" s="268"/>
      <c r="FSB6" s="268"/>
      <c r="FSC6" s="268"/>
      <c r="FSD6" s="268"/>
      <c r="FSE6" s="268"/>
      <c r="FSF6" s="268"/>
      <c r="FSG6" s="268"/>
      <c r="FSH6" s="268"/>
      <c r="FSI6" s="268"/>
      <c r="FSJ6" s="268"/>
      <c r="FSK6" s="268"/>
      <c r="FSL6" s="268"/>
      <c r="FSM6" s="268"/>
      <c r="FSN6" s="268"/>
      <c r="FSO6" s="268"/>
      <c r="FSP6" s="268"/>
      <c r="FSQ6" s="268"/>
      <c r="FSR6" s="268"/>
      <c r="FSS6" s="268"/>
      <c r="FST6" s="268"/>
      <c r="FSU6" s="268"/>
      <c r="FSV6" s="268"/>
      <c r="FSW6" s="268"/>
      <c r="FSX6" s="268"/>
      <c r="FSY6" s="268"/>
      <c r="FSZ6" s="268"/>
      <c r="FTA6" s="268"/>
      <c r="FTB6" s="268"/>
      <c r="FTC6" s="268"/>
      <c r="FTD6" s="268"/>
      <c r="FTE6" s="268"/>
      <c r="FTF6" s="268"/>
      <c r="FTG6" s="268"/>
      <c r="FTH6" s="268"/>
      <c r="FTI6" s="268"/>
      <c r="FTJ6" s="268"/>
      <c r="FTK6" s="268"/>
      <c r="FTL6" s="268"/>
      <c r="FTM6" s="268"/>
      <c r="FTN6" s="268"/>
      <c r="FTO6" s="268"/>
      <c r="FTP6" s="268"/>
      <c r="FTQ6" s="268"/>
      <c r="FTR6" s="268"/>
      <c r="FTS6" s="268"/>
      <c r="FTT6" s="268"/>
      <c r="FTU6" s="268"/>
      <c r="FTV6" s="268"/>
      <c r="FTW6" s="268"/>
      <c r="FTX6" s="268"/>
      <c r="FTY6" s="268"/>
      <c r="FTZ6" s="268"/>
      <c r="FUA6" s="268"/>
      <c r="FUB6" s="268"/>
      <c r="FUC6" s="268"/>
      <c r="FUD6" s="268"/>
      <c r="FUE6" s="268"/>
      <c r="FUF6" s="268"/>
      <c r="FUG6" s="268"/>
      <c r="FUH6" s="268"/>
      <c r="FUI6" s="268"/>
      <c r="FUJ6" s="268"/>
      <c r="FUK6" s="268"/>
      <c r="FUL6" s="268"/>
      <c r="FUM6" s="268"/>
      <c r="FUN6" s="268"/>
      <c r="FUO6" s="268"/>
      <c r="FUP6" s="268"/>
      <c r="FUQ6" s="268"/>
      <c r="FUR6" s="268"/>
      <c r="FUS6" s="268"/>
      <c r="FUT6" s="268"/>
      <c r="FUU6" s="268"/>
      <c r="FUV6" s="268"/>
      <c r="FUW6" s="268"/>
      <c r="FUX6" s="268"/>
      <c r="FUY6" s="268"/>
      <c r="FUZ6" s="268"/>
      <c r="FVA6" s="268"/>
      <c r="FVB6" s="268"/>
      <c r="FVC6" s="268"/>
      <c r="FVD6" s="268"/>
      <c r="FVE6" s="268"/>
      <c r="FVF6" s="268"/>
      <c r="FVG6" s="268"/>
      <c r="FVH6" s="268"/>
      <c r="FVI6" s="268"/>
      <c r="FVJ6" s="268"/>
      <c r="FVK6" s="268"/>
      <c r="FVL6" s="268"/>
      <c r="FVM6" s="268"/>
      <c r="FVN6" s="268"/>
      <c r="FVO6" s="268"/>
      <c r="FVP6" s="268"/>
      <c r="FVQ6" s="268"/>
      <c r="FVR6" s="268"/>
      <c r="FVS6" s="268"/>
      <c r="FVT6" s="268"/>
      <c r="FVU6" s="268"/>
      <c r="FVV6" s="268"/>
      <c r="FVW6" s="268"/>
      <c r="FVX6" s="268"/>
      <c r="FVY6" s="268"/>
      <c r="FVZ6" s="268"/>
      <c r="FWA6" s="268"/>
      <c r="FWB6" s="268"/>
      <c r="FWC6" s="268"/>
      <c r="FWD6" s="268"/>
      <c r="FWE6" s="268"/>
      <c r="FWF6" s="268"/>
      <c r="FWG6" s="268"/>
      <c r="FWH6" s="268"/>
      <c r="FWI6" s="268"/>
      <c r="FWJ6" s="268"/>
      <c r="FWK6" s="268"/>
      <c r="FWL6" s="268"/>
      <c r="FWM6" s="268"/>
      <c r="FWN6" s="268"/>
      <c r="FWO6" s="268"/>
      <c r="FWP6" s="268"/>
      <c r="FWQ6" s="268"/>
      <c r="FWR6" s="268"/>
      <c r="FWS6" s="268"/>
      <c r="FWT6" s="268"/>
      <c r="FWU6" s="268"/>
      <c r="FWV6" s="268"/>
      <c r="FWW6" s="268"/>
      <c r="FWX6" s="268"/>
      <c r="FWY6" s="268"/>
      <c r="FWZ6" s="268"/>
      <c r="FXA6" s="268"/>
      <c r="FXB6" s="268"/>
      <c r="FXC6" s="268"/>
      <c r="FXD6" s="268"/>
      <c r="FXE6" s="268"/>
      <c r="FXF6" s="268"/>
      <c r="FXG6" s="268"/>
      <c r="FXH6" s="268"/>
      <c r="FXI6" s="268"/>
      <c r="FXJ6" s="268"/>
      <c r="FXK6" s="268"/>
      <c r="FXL6" s="268"/>
      <c r="FXM6" s="268"/>
      <c r="FXN6" s="268"/>
      <c r="FXO6" s="268"/>
      <c r="FXP6" s="268"/>
      <c r="FXQ6" s="268"/>
      <c r="FXR6" s="268"/>
      <c r="FXS6" s="268"/>
      <c r="FXT6" s="268"/>
      <c r="FXU6" s="268"/>
      <c r="FXV6" s="268"/>
      <c r="FXW6" s="268"/>
      <c r="FXX6" s="268"/>
      <c r="FXY6" s="268"/>
      <c r="FXZ6" s="268"/>
      <c r="FYA6" s="268"/>
      <c r="FYB6" s="268"/>
      <c r="FYC6" s="268"/>
      <c r="FYD6" s="268"/>
      <c r="FYE6" s="268"/>
      <c r="FYF6" s="268"/>
      <c r="FYG6" s="268"/>
      <c r="FYH6" s="268"/>
      <c r="FYI6" s="268"/>
      <c r="FYJ6" s="268"/>
      <c r="FYK6" s="268"/>
      <c r="FYL6" s="268"/>
      <c r="FYM6" s="268"/>
      <c r="FYN6" s="268"/>
      <c r="FYO6" s="268"/>
      <c r="FYP6" s="268"/>
      <c r="FYQ6" s="268"/>
      <c r="FYR6" s="268"/>
      <c r="FYS6" s="268"/>
      <c r="FYT6" s="268"/>
      <c r="FYU6" s="268"/>
      <c r="FYV6" s="268"/>
      <c r="FYW6" s="268"/>
      <c r="FYX6" s="268"/>
      <c r="FYY6" s="268"/>
      <c r="FYZ6" s="268"/>
      <c r="FZA6" s="268"/>
      <c r="FZB6" s="268"/>
      <c r="FZC6" s="268"/>
      <c r="FZD6" s="268"/>
      <c r="FZE6" s="268"/>
      <c r="FZF6" s="268"/>
      <c r="FZG6" s="268"/>
      <c r="FZH6" s="268"/>
      <c r="FZI6" s="268"/>
      <c r="FZJ6" s="268"/>
      <c r="FZK6" s="268"/>
      <c r="FZL6" s="268"/>
      <c r="FZM6" s="268"/>
      <c r="FZN6" s="268"/>
      <c r="FZO6" s="268"/>
      <c r="FZP6" s="268"/>
      <c r="FZQ6" s="268"/>
      <c r="FZR6" s="268"/>
      <c r="FZS6" s="268"/>
      <c r="FZT6" s="268"/>
      <c r="FZU6" s="268"/>
      <c r="FZV6" s="268"/>
      <c r="FZW6" s="268"/>
      <c r="FZX6" s="268"/>
      <c r="FZY6" s="268"/>
      <c r="FZZ6" s="268"/>
      <c r="GAA6" s="268"/>
      <c r="GAB6" s="268"/>
      <c r="GAC6" s="268"/>
      <c r="GAD6" s="268"/>
      <c r="GAE6" s="268"/>
      <c r="GAF6" s="268"/>
      <c r="GAG6" s="268"/>
      <c r="GAH6" s="268"/>
      <c r="GAI6" s="268"/>
      <c r="GAJ6" s="268"/>
      <c r="GAK6" s="268"/>
      <c r="GAL6" s="268"/>
      <c r="GAM6" s="268"/>
      <c r="GAN6" s="268"/>
      <c r="GAO6" s="268"/>
      <c r="GAP6" s="268"/>
      <c r="GAQ6" s="268"/>
      <c r="GAR6" s="268"/>
      <c r="GAS6" s="268"/>
      <c r="GAT6" s="268"/>
      <c r="GAU6" s="268"/>
      <c r="GAV6" s="268"/>
      <c r="GAW6" s="268"/>
      <c r="GAX6" s="268"/>
      <c r="GAY6" s="268"/>
      <c r="GAZ6" s="268"/>
      <c r="GBA6" s="268"/>
      <c r="GBB6" s="268"/>
      <c r="GBC6" s="268"/>
      <c r="GBD6" s="268"/>
      <c r="GBE6" s="268"/>
      <c r="GBF6" s="268"/>
      <c r="GBG6" s="268"/>
      <c r="GBH6" s="268"/>
      <c r="GBI6" s="268"/>
      <c r="GBJ6" s="268"/>
      <c r="GBK6" s="268"/>
      <c r="GBL6" s="268"/>
      <c r="GBM6" s="268"/>
      <c r="GBN6" s="268"/>
      <c r="GBO6" s="268"/>
      <c r="GBP6" s="268"/>
      <c r="GBQ6" s="268"/>
      <c r="GBR6" s="268"/>
      <c r="GBS6" s="268"/>
      <c r="GBT6" s="268"/>
      <c r="GBU6" s="268"/>
      <c r="GBV6" s="268"/>
      <c r="GBW6" s="268"/>
      <c r="GBX6" s="268"/>
      <c r="GBY6" s="268"/>
      <c r="GBZ6" s="268"/>
      <c r="GCA6" s="268"/>
      <c r="GCB6" s="268"/>
      <c r="GCC6" s="268"/>
      <c r="GCD6" s="268"/>
      <c r="GCE6" s="268"/>
      <c r="GCF6" s="268"/>
      <c r="GCG6" s="268"/>
      <c r="GCH6" s="268"/>
      <c r="GCI6" s="268"/>
      <c r="GCJ6" s="268"/>
      <c r="GCK6" s="268"/>
      <c r="GCL6" s="268"/>
      <c r="GCM6" s="268"/>
      <c r="GCN6" s="268"/>
      <c r="GCO6" s="268"/>
      <c r="GCP6" s="268"/>
      <c r="GCQ6" s="268"/>
      <c r="GCR6" s="268"/>
      <c r="GCS6" s="268"/>
      <c r="GCT6" s="268"/>
      <c r="GCU6" s="268"/>
      <c r="GCV6" s="268"/>
      <c r="GCW6" s="268"/>
      <c r="GCX6" s="268"/>
      <c r="GCY6" s="268"/>
      <c r="GCZ6" s="268"/>
      <c r="GDA6" s="268"/>
      <c r="GDB6" s="268"/>
      <c r="GDC6" s="268"/>
      <c r="GDD6" s="268"/>
      <c r="GDE6" s="268"/>
      <c r="GDF6" s="268"/>
      <c r="GDG6" s="268"/>
      <c r="GDH6" s="268"/>
      <c r="GDI6" s="268"/>
      <c r="GDJ6" s="268"/>
      <c r="GDK6" s="268"/>
      <c r="GDL6" s="268"/>
      <c r="GDM6" s="268"/>
      <c r="GDN6" s="268"/>
      <c r="GDO6" s="268"/>
      <c r="GDP6" s="268"/>
      <c r="GDQ6" s="268"/>
      <c r="GDR6" s="268"/>
      <c r="GDS6" s="268"/>
      <c r="GDT6" s="268"/>
      <c r="GDU6" s="268"/>
      <c r="GDV6" s="268"/>
      <c r="GDW6" s="268"/>
      <c r="GDX6" s="268"/>
      <c r="GDY6" s="268"/>
      <c r="GDZ6" s="268"/>
      <c r="GEA6" s="268"/>
      <c r="GEB6" s="268"/>
      <c r="GEC6" s="268"/>
      <c r="GED6" s="268"/>
      <c r="GEE6" s="268"/>
      <c r="GEF6" s="268"/>
      <c r="GEG6" s="268"/>
      <c r="GEH6" s="268"/>
      <c r="GEI6" s="268"/>
      <c r="GEJ6" s="268"/>
      <c r="GEK6" s="268"/>
      <c r="GEL6" s="268"/>
      <c r="GEM6" s="268"/>
      <c r="GEN6" s="268"/>
      <c r="GEO6" s="268"/>
      <c r="GEP6" s="268"/>
      <c r="GEQ6" s="268"/>
      <c r="GER6" s="268"/>
      <c r="GES6" s="268"/>
      <c r="GET6" s="268"/>
      <c r="GEU6" s="268"/>
      <c r="GEV6" s="268"/>
      <c r="GEW6" s="268"/>
      <c r="GEX6" s="268"/>
      <c r="GEY6" s="268"/>
      <c r="GEZ6" s="268"/>
      <c r="GFA6" s="268"/>
      <c r="GFB6" s="268"/>
      <c r="GFC6" s="268"/>
      <c r="GFD6" s="268"/>
      <c r="GFE6" s="268"/>
      <c r="GFF6" s="268"/>
      <c r="GFG6" s="268"/>
      <c r="GFH6" s="268"/>
      <c r="GFI6" s="268"/>
      <c r="GFJ6" s="268"/>
      <c r="GFK6" s="268"/>
      <c r="GFL6" s="268"/>
      <c r="GFM6" s="268"/>
      <c r="GFN6" s="268"/>
      <c r="GFO6" s="268"/>
      <c r="GFP6" s="268"/>
      <c r="GFQ6" s="268"/>
      <c r="GFR6" s="268"/>
      <c r="GFS6" s="268"/>
      <c r="GFT6" s="268"/>
      <c r="GFU6" s="268"/>
      <c r="GFV6" s="268"/>
      <c r="GFW6" s="268"/>
      <c r="GFX6" s="268"/>
      <c r="GFY6" s="268"/>
      <c r="GFZ6" s="268"/>
      <c r="GGA6" s="268"/>
      <c r="GGB6" s="268"/>
      <c r="GGC6" s="268"/>
      <c r="GGD6" s="268"/>
      <c r="GGE6" s="268"/>
      <c r="GGF6" s="268"/>
      <c r="GGG6" s="268"/>
      <c r="GGH6" s="268"/>
      <c r="GGI6" s="268"/>
      <c r="GGJ6" s="268"/>
      <c r="GGK6" s="268"/>
      <c r="GGL6" s="268"/>
      <c r="GGM6" s="268"/>
      <c r="GGN6" s="268"/>
      <c r="GGO6" s="268"/>
      <c r="GGP6" s="268"/>
      <c r="GGQ6" s="268"/>
      <c r="GGR6" s="268"/>
      <c r="GGS6" s="268"/>
      <c r="GGT6" s="268"/>
      <c r="GGU6" s="268"/>
      <c r="GGV6" s="268"/>
      <c r="GGW6" s="268"/>
      <c r="GGX6" s="268"/>
      <c r="GGY6" s="268"/>
      <c r="GGZ6" s="268"/>
      <c r="GHA6" s="268"/>
      <c r="GHB6" s="268"/>
      <c r="GHC6" s="268"/>
      <c r="GHD6" s="268"/>
      <c r="GHE6" s="268"/>
      <c r="GHF6" s="268"/>
      <c r="GHG6" s="268"/>
      <c r="GHH6" s="268"/>
      <c r="GHI6" s="268"/>
      <c r="GHJ6" s="268"/>
      <c r="GHK6" s="268"/>
      <c r="GHL6" s="268"/>
      <c r="GHM6" s="268"/>
      <c r="GHN6" s="268"/>
      <c r="GHO6" s="268"/>
      <c r="GHP6" s="268"/>
      <c r="GHQ6" s="268"/>
      <c r="GHR6" s="268"/>
      <c r="GHS6" s="268"/>
      <c r="GHT6" s="268"/>
      <c r="GHU6" s="268"/>
      <c r="GHV6" s="268"/>
      <c r="GHW6" s="268"/>
      <c r="GHX6" s="268"/>
      <c r="GHY6" s="268"/>
      <c r="GHZ6" s="268"/>
      <c r="GIA6" s="268"/>
      <c r="GIB6" s="268"/>
      <c r="GIC6" s="268"/>
      <c r="GID6" s="268"/>
      <c r="GIE6" s="268"/>
      <c r="GIF6" s="268"/>
      <c r="GIG6" s="268"/>
      <c r="GIH6" s="268"/>
      <c r="GII6" s="268"/>
      <c r="GIJ6" s="268"/>
      <c r="GIK6" s="268"/>
      <c r="GIL6" s="268"/>
      <c r="GIM6" s="268"/>
      <c r="GIN6" s="268"/>
      <c r="GIO6" s="268"/>
      <c r="GIP6" s="268"/>
      <c r="GIQ6" s="268"/>
      <c r="GIR6" s="268"/>
      <c r="GIS6" s="268"/>
      <c r="GIT6" s="268"/>
      <c r="GIU6" s="268"/>
      <c r="GIV6" s="268"/>
      <c r="GIW6" s="268"/>
      <c r="GIX6" s="268"/>
      <c r="GIY6" s="268"/>
      <c r="GIZ6" s="268"/>
      <c r="GJA6" s="268"/>
      <c r="GJB6" s="268"/>
      <c r="GJC6" s="268"/>
      <c r="GJD6" s="268"/>
      <c r="GJE6" s="268"/>
      <c r="GJF6" s="268"/>
      <c r="GJG6" s="268"/>
      <c r="GJH6" s="268"/>
      <c r="GJI6" s="268"/>
      <c r="GJJ6" s="268"/>
      <c r="GJK6" s="268"/>
      <c r="GJL6" s="268"/>
      <c r="GJM6" s="268"/>
      <c r="GJN6" s="268"/>
      <c r="GJO6" s="268"/>
      <c r="GJP6" s="268"/>
      <c r="GJQ6" s="268"/>
      <c r="GJR6" s="268"/>
      <c r="GJS6" s="268"/>
      <c r="GJT6" s="268"/>
      <c r="GJU6" s="268"/>
      <c r="GJV6" s="268"/>
      <c r="GJW6" s="268"/>
      <c r="GJX6" s="268"/>
      <c r="GJY6" s="268"/>
      <c r="GJZ6" s="268"/>
      <c r="GKA6" s="268"/>
      <c r="GKB6" s="268"/>
      <c r="GKC6" s="268"/>
      <c r="GKD6" s="268"/>
      <c r="GKE6" s="268"/>
      <c r="GKF6" s="268"/>
      <c r="GKG6" s="268"/>
      <c r="GKH6" s="268"/>
      <c r="GKI6" s="268"/>
      <c r="GKJ6" s="268"/>
      <c r="GKK6" s="268"/>
      <c r="GKL6" s="268"/>
      <c r="GKM6" s="268"/>
      <c r="GKN6" s="268"/>
      <c r="GKO6" s="268"/>
      <c r="GKP6" s="268"/>
      <c r="GKQ6" s="268"/>
      <c r="GKR6" s="268"/>
      <c r="GKS6" s="268"/>
      <c r="GKT6" s="268"/>
      <c r="GKU6" s="268"/>
      <c r="GKV6" s="268"/>
      <c r="GKW6" s="268"/>
      <c r="GKX6" s="268"/>
      <c r="GKY6" s="268"/>
      <c r="GKZ6" s="268"/>
      <c r="GLA6" s="268"/>
      <c r="GLB6" s="268"/>
      <c r="GLC6" s="268"/>
      <c r="GLD6" s="268"/>
      <c r="GLE6" s="268"/>
      <c r="GLF6" s="268"/>
      <c r="GLG6" s="268"/>
      <c r="GLH6" s="268"/>
      <c r="GLI6" s="268"/>
      <c r="GLJ6" s="268"/>
      <c r="GLK6" s="268"/>
      <c r="GLL6" s="268"/>
      <c r="GLM6" s="268"/>
      <c r="GLN6" s="268"/>
      <c r="GLO6" s="268"/>
      <c r="GLP6" s="268"/>
      <c r="GLQ6" s="268"/>
      <c r="GLR6" s="268"/>
      <c r="GLS6" s="268"/>
      <c r="GLT6" s="268"/>
      <c r="GLU6" s="268"/>
      <c r="GLV6" s="268"/>
      <c r="GLW6" s="268"/>
      <c r="GLX6" s="268"/>
      <c r="GLY6" s="268"/>
      <c r="GLZ6" s="268"/>
      <c r="GMA6" s="268"/>
      <c r="GMB6" s="268"/>
      <c r="GMC6" s="268"/>
      <c r="GMD6" s="268"/>
      <c r="GME6" s="268"/>
      <c r="GMF6" s="268"/>
      <c r="GMG6" s="268"/>
      <c r="GMH6" s="268"/>
      <c r="GMI6" s="268"/>
      <c r="GMJ6" s="268"/>
      <c r="GMK6" s="268"/>
      <c r="GML6" s="268"/>
      <c r="GMM6" s="268"/>
      <c r="GMN6" s="268"/>
      <c r="GMO6" s="268"/>
      <c r="GMP6" s="268"/>
      <c r="GMQ6" s="268"/>
      <c r="GMR6" s="268"/>
      <c r="GMS6" s="268"/>
      <c r="GMT6" s="268"/>
      <c r="GMU6" s="268"/>
      <c r="GMV6" s="268"/>
      <c r="GMW6" s="268"/>
      <c r="GMX6" s="268"/>
      <c r="GMY6" s="268"/>
      <c r="GMZ6" s="268"/>
      <c r="GNA6" s="268"/>
      <c r="GNB6" s="268"/>
      <c r="GNC6" s="268"/>
      <c r="GND6" s="268"/>
      <c r="GNE6" s="268"/>
      <c r="GNF6" s="268"/>
      <c r="GNG6" s="268"/>
      <c r="GNH6" s="268"/>
      <c r="GNI6" s="268"/>
      <c r="GNJ6" s="268"/>
      <c r="GNK6" s="268"/>
      <c r="GNL6" s="268"/>
      <c r="GNM6" s="268"/>
      <c r="GNN6" s="268"/>
      <c r="GNO6" s="268"/>
      <c r="GNP6" s="268"/>
      <c r="GNQ6" s="268"/>
      <c r="GNR6" s="268"/>
      <c r="GNS6" s="268"/>
      <c r="GNT6" s="268"/>
      <c r="GNU6" s="268"/>
      <c r="GNV6" s="268"/>
      <c r="GNW6" s="268"/>
      <c r="GNX6" s="268"/>
      <c r="GNY6" s="268"/>
      <c r="GNZ6" s="268"/>
      <c r="GOA6" s="268"/>
      <c r="GOB6" s="268"/>
      <c r="GOC6" s="268"/>
      <c r="GOD6" s="268"/>
      <c r="GOE6" s="268"/>
      <c r="GOF6" s="268"/>
      <c r="GOG6" s="268"/>
      <c r="GOH6" s="268"/>
      <c r="GOI6" s="268"/>
      <c r="GOJ6" s="268"/>
      <c r="GOK6" s="268"/>
      <c r="GOL6" s="268"/>
      <c r="GOM6" s="268"/>
      <c r="GON6" s="268"/>
      <c r="GOO6" s="268"/>
      <c r="GOP6" s="268"/>
      <c r="GOQ6" s="268"/>
      <c r="GOR6" s="268"/>
      <c r="GOS6" s="268"/>
      <c r="GOT6" s="268"/>
      <c r="GOU6" s="268"/>
      <c r="GOV6" s="268"/>
      <c r="GOW6" s="268"/>
      <c r="GOX6" s="268"/>
      <c r="GOY6" s="268"/>
      <c r="GOZ6" s="268"/>
      <c r="GPA6" s="268"/>
      <c r="GPB6" s="268"/>
      <c r="GPC6" s="268"/>
      <c r="GPD6" s="268"/>
      <c r="GPE6" s="268"/>
      <c r="GPF6" s="268"/>
      <c r="GPG6" s="268"/>
      <c r="GPH6" s="268"/>
      <c r="GPI6" s="268"/>
      <c r="GPJ6" s="268"/>
      <c r="GPK6" s="268"/>
      <c r="GPL6" s="268"/>
      <c r="GPM6" s="268"/>
      <c r="GPN6" s="268"/>
      <c r="GPO6" s="268"/>
      <c r="GPP6" s="268"/>
      <c r="GPQ6" s="268"/>
      <c r="GPR6" s="268"/>
      <c r="GPS6" s="268"/>
      <c r="GPT6" s="268"/>
      <c r="GPU6" s="268"/>
      <c r="GPV6" s="268"/>
      <c r="GPW6" s="268"/>
      <c r="GPX6" s="268"/>
      <c r="GPY6" s="268"/>
      <c r="GPZ6" s="268"/>
      <c r="GQA6" s="268"/>
      <c r="GQB6" s="268"/>
      <c r="GQC6" s="268"/>
      <c r="GQD6" s="268"/>
      <c r="GQE6" s="268"/>
      <c r="GQF6" s="268"/>
      <c r="GQG6" s="268"/>
      <c r="GQH6" s="268"/>
      <c r="GQI6" s="268"/>
      <c r="GQJ6" s="268"/>
      <c r="GQK6" s="268"/>
      <c r="GQL6" s="268"/>
      <c r="GQM6" s="268"/>
      <c r="GQN6" s="268"/>
      <c r="GQO6" s="268"/>
      <c r="GQP6" s="268"/>
      <c r="GQQ6" s="268"/>
      <c r="GQR6" s="268"/>
      <c r="GQS6" s="268"/>
      <c r="GQT6" s="268"/>
      <c r="GQU6" s="268"/>
      <c r="GQV6" s="268"/>
      <c r="GQW6" s="268"/>
      <c r="GQX6" s="268"/>
      <c r="GQY6" s="268"/>
      <c r="GQZ6" s="268"/>
      <c r="GRA6" s="268"/>
      <c r="GRB6" s="268"/>
      <c r="GRC6" s="268"/>
      <c r="GRD6" s="268"/>
      <c r="GRE6" s="268"/>
      <c r="GRF6" s="268"/>
      <c r="GRG6" s="268"/>
      <c r="GRH6" s="268"/>
      <c r="GRI6" s="268"/>
      <c r="GRJ6" s="268"/>
      <c r="GRK6" s="268"/>
      <c r="GRL6" s="268"/>
      <c r="GRM6" s="268"/>
      <c r="GRN6" s="268"/>
      <c r="GRO6" s="268"/>
      <c r="GRP6" s="268"/>
      <c r="GRQ6" s="268"/>
      <c r="GRR6" s="268"/>
      <c r="GRS6" s="268"/>
      <c r="GRT6" s="268"/>
      <c r="GRU6" s="268"/>
      <c r="GRV6" s="268"/>
      <c r="GRW6" s="268"/>
      <c r="GRX6" s="268"/>
      <c r="GRY6" s="268"/>
      <c r="GRZ6" s="268"/>
      <c r="GSA6" s="268"/>
      <c r="GSB6" s="268"/>
      <c r="GSC6" s="268"/>
      <c r="GSD6" s="268"/>
      <c r="GSE6" s="268"/>
      <c r="GSF6" s="268"/>
      <c r="GSG6" s="268"/>
      <c r="GSH6" s="268"/>
      <c r="GSI6" s="268"/>
      <c r="GSJ6" s="268"/>
      <c r="GSK6" s="268"/>
      <c r="GSL6" s="268"/>
      <c r="GSM6" s="268"/>
      <c r="GSN6" s="268"/>
      <c r="GSO6" s="268"/>
      <c r="GSP6" s="268"/>
      <c r="GSQ6" s="268"/>
      <c r="GSR6" s="268"/>
      <c r="GSS6" s="268"/>
      <c r="GST6" s="268"/>
      <c r="GSU6" s="268"/>
      <c r="GSV6" s="268"/>
      <c r="GSW6" s="268"/>
      <c r="GSX6" s="268"/>
      <c r="GSY6" s="268"/>
      <c r="GSZ6" s="268"/>
      <c r="GTA6" s="268"/>
      <c r="GTB6" s="268"/>
      <c r="GTC6" s="268"/>
      <c r="GTD6" s="268"/>
      <c r="GTE6" s="268"/>
      <c r="GTF6" s="268"/>
      <c r="GTG6" s="268"/>
      <c r="GTH6" s="268"/>
      <c r="GTI6" s="268"/>
      <c r="GTJ6" s="268"/>
      <c r="GTK6" s="268"/>
      <c r="GTL6" s="268"/>
      <c r="GTM6" s="268"/>
      <c r="GTN6" s="268"/>
      <c r="GTO6" s="268"/>
      <c r="GTP6" s="268"/>
      <c r="GTQ6" s="268"/>
      <c r="GTR6" s="268"/>
      <c r="GTS6" s="268"/>
      <c r="GTT6" s="268"/>
      <c r="GTU6" s="268"/>
      <c r="GTV6" s="268"/>
      <c r="GTW6" s="268"/>
      <c r="GTX6" s="268"/>
      <c r="GTY6" s="268"/>
      <c r="GTZ6" s="268"/>
      <c r="GUA6" s="268"/>
      <c r="GUB6" s="268"/>
      <c r="GUC6" s="268"/>
      <c r="GUD6" s="268"/>
      <c r="GUE6" s="268"/>
      <c r="GUF6" s="268"/>
      <c r="GUG6" s="268"/>
      <c r="GUH6" s="268"/>
      <c r="GUI6" s="268"/>
      <c r="GUJ6" s="268"/>
      <c r="GUK6" s="268"/>
      <c r="GUL6" s="268"/>
      <c r="GUM6" s="268"/>
      <c r="GUN6" s="268"/>
      <c r="GUO6" s="268"/>
      <c r="GUP6" s="268"/>
      <c r="GUQ6" s="268"/>
      <c r="GUR6" s="268"/>
      <c r="GUS6" s="268"/>
      <c r="GUT6" s="268"/>
      <c r="GUU6" s="268"/>
      <c r="GUV6" s="268"/>
      <c r="GUW6" s="268"/>
      <c r="GUX6" s="268"/>
      <c r="GUY6" s="268"/>
      <c r="GUZ6" s="268"/>
      <c r="GVA6" s="268"/>
      <c r="GVB6" s="268"/>
      <c r="GVC6" s="268"/>
      <c r="GVD6" s="268"/>
      <c r="GVE6" s="268"/>
      <c r="GVF6" s="268"/>
      <c r="GVG6" s="268"/>
      <c r="GVH6" s="268"/>
      <c r="GVI6" s="268"/>
      <c r="GVJ6" s="268"/>
      <c r="GVK6" s="268"/>
      <c r="GVL6" s="268"/>
      <c r="GVM6" s="268"/>
      <c r="GVN6" s="268"/>
      <c r="GVO6" s="268"/>
      <c r="GVP6" s="268"/>
      <c r="GVQ6" s="268"/>
      <c r="GVR6" s="268"/>
      <c r="GVS6" s="268"/>
      <c r="GVT6" s="268"/>
      <c r="GVU6" s="268"/>
      <c r="GVV6" s="268"/>
      <c r="GVW6" s="268"/>
      <c r="GVX6" s="268"/>
      <c r="GVY6" s="268"/>
      <c r="GVZ6" s="268"/>
      <c r="GWA6" s="268"/>
      <c r="GWB6" s="268"/>
      <c r="GWC6" s="268"/>
      <c r="GWD6" s="268"/>
      <c r="GWE6" s="268"/>
      <c r="GWF6" s="268"/>
      <c r="GWG6" s="268"/>
      <c r="GWH6" s="268"/>
      <c r="GWI6" s="268"/>
      <c r="GWJ6" s="268"/>
      <c r="GWK6" s="268"/>
      <c r="GWL6" s="268"/>
      <c r="GWM6" s="268"/>
      <c r="GWN6" s="268"/>
      <c r="GWO6" s="268"/>
      <c r="GWP6" s="268"/>
      <c r="GWQ6" s="268"/>
      <c r="GWR6" s="268"/>
      <c r="GWS6" s="268"/>
      <c r="GWT6" s="268"/>
      <c r="GWU6" s="268"/>
      <c r="GWV6" s="268"/>
      <c r="GWW6" s="268"/>
      <c r="GWX6" s="268"/>
      <c r="GWY6" s="268"/>
      <c r="GWZ6" s="268"/>
      <c r="GXA6" s="268"/>
      <c r="GXB6" s="268"/>
      <c r="GXC6" s="268"/>
      <c r="GXD6" s="268"/>
      <c r="GXE6" s="268"/>
      <c r="GXF6" s="268"/>
      <c r="GXG6" s="268"/>
      <c r="GXH6" s="268"/>
      <c r="GXI6" s="268"/>
      <c r="GXJ6" s="268"/>
      <c r="GXK6" s="268"/>
      <c r="GXL6" s="268"/>
      <c r="GXM6" s="268"/>
      <c r="GXN6" s="268"/>
      <c r="GXO6" s="268"/>
      <c r="GXP6" s="268"/>
      <c r="GXQ6" s="268"/>
      <c r="GXR6" s="268"/>
      <c r="GXS6" s="268"/>
      <c r="GXT6" s="268"/>
      <c r="GXU6" s="268"/>
      <c r="GXV6" s="268"/>
      <c r="GXW6" s="268"/>
      <c r="GXX6" s="268"/>
      <c r="GXY6" s="268"/>
      <c r="GXZ6" s="268"/>
      <c r="GYA6" s="268"/>
      <c r="GYB6" s="268"/>
      <c r="GYC6" s="268"/>
      <c r="GYD6" s="268"/>
      <c r="GYE6" s="268"/>
      <c r="GYF6" s="268"/>
      <c r="GYG6" s="268"/>
      <c r="GYH6" s="268"/>
      <c r="GYI6" s="268"/>
      <c r="GYJ6" s="268"/>
      <c r="GYK6" s="268"/>
      <c r="GYL6" s="268"/>
      <c r="GYM6" s="268"/>
      <c r="GYN6" s="268"/>
      <c r="GYO6" s="268"/>
      <c r="GYP6" s="268"/>
      <c r="GYQ6" s="268"/>
      <c r="GYR6" s="268"/>
      <c r="GYS6" s="268"/>
      <c r="GYT6" s="268"/>
      <c r="GYU6" s="268"/>
      <c r="GYV6" s="268"/>
      <c r="GYW6" s="268"/>
      <c r="GYX6" s="268"/>
      <c r="GYY6" s="268"/>
      <c r="GYZ6" s="268"/>
      <c r="GZA6" s="268"/>
      <c r="GZB6" s="268"/>
      <c r="GZC6" s="268"/>
      <c r="GZD6" s="268"/>
      <c r="GZE6" s="268"/>
      <c r="GZF6" s="268"/>
      <c r="GZG6" s="268"/>
      <c r="GZH6" s="268"/>
      <c r="GZI6" s="268"/>
      <c r="GZJ6" s="268"/>
      <c r="GZK6" s="268"/>
      <c r="GZL6" s="268"/>
      <c r="GZM6" s="268"/>
      <c r="GZN6" s="268"/>
      <c r="GZO6" s="268"/>
      <c r="GZP6" s="268"/>
      <c r="GZQ6" s="268"/>
      <c r="GZR6" s="268"/>
      <c r="GZS6" s="268"/>
      <c r="GZT6" s="268"/>
      <c r="GZU6" s="268"/>
      <c r="GZV6" s="268"/>
      <c r="GZW6" s="268"/>
      <c r="GZX6" s="268"/>
      <c r="GZY6" s="268"/>
      <c r="GZZ6" s="268"/>
      <c r="HAA6" s="268"/>
      <c r="HAB6" s="268"/>
      <c r="HAC6" s="268"/>
      <c r="HAD6" s="268"/>
      <c r="HAE6" s="268"/>
      <c r="HAF6" s="268"/>
      <c r="HAG6" s="268"/>
      <c r="HAH6" s="268"/>
      <c r="HAI6" s="268"/>
      <c r="HAJ6" s="268"/>
      <c r="HAK6" s="268"/>
      <c r="HAL6" s="268"/>
      <c r="HAM6" s="268"/>
      <c r="HAN6" s="268"/>
      <c r="HAO6" s="268"/>
      <c r="HAP6" s="268"/>
      <c r="HAQ6" s="268"/>
      <c r="HAR6" s="268"/>
      <c r="HAS6" s="268"/>
      <c r="HAT6" s="268"/>
      <c r="HAU6" s="268"/>
      <c r="HAV6" s="268"/>
      <c r="HAW6" s="268"/>
      <c r="HAX6" s="268"/>
      <c r="HAY6" s="268"/>
      <c r="HAZ6" s="268"/>
      <c r="HBA6" s="268"/>
      <c r="HBB6" s="268"/>
      <c r="HBC6" s="268"/>
      <c r="HBD6" s="268"/>
      <c r="HBE6" s="268"/>
      <c r="HBF6" s="268"/>
      <c r="HBG6" s="268"/>
      <c r="HBH6" s="268"/>
      <c r="HBI6" s="268"/>
      <c r="HBJ6" s="268"/>
      <c r="HBK6" s="268"/>
      <c r="HBL6" s="268"/>
      <c r="HBM6" s="268"/>
      <c r="HBN6" s="268"/>
      <c r="HBO6" s="268"/>
      <c r="HBP6" s="268"/>
      <c r="HBQ6" s="268"/>
      <c r="HBR6" s="268"/>
      <c r="HBS6" s="268"/>
      <c r="HBT6" s="268"/>
      <c r="HBU6" s="268"/>
      <c r="HBV6" s="268"/>
      <c r="HBW6" s="268"/>
      <c r="HBX6" s="268"/>
      <c r="HBY6" s="268"/>
      <c r="HBZ6" s="268"/>
      <c r="HCA6" s="268"/>
      <c r="HCB6" s="268"/>
      <c r="HCC6" s="268"/>
      <c r="HCD6" s="268"/>
      <c r="HCE6" s="268"/>
      <c r="HCF6" s="268"/>
      <c r="HCG6" s="268"/>
      <c r="HCH6" s="268"/>
      <c r="HCI6" s="268"/>
      <c r="HCJ6" s="268"/>
      <c r="HCK6" s="268"/>
      <c r="HCL6" s="268"/>
      <c r="HCM6" s="268"/>
      <c r="HCN6" s="268"/>
      <c r="HCO6" s="268"/>
      <c r="HCP6" s="268"/>
      <c r="HCQ6" s="268"/>
      <c r="HCR6" s="268"/>
      <c r="HCS6" s="268"/>
      <c r="HCT6" s="268"/>
      <c r="HCU6" s="268"/>
      <c r="HCV6" s="268"/>
      <c r="HCW6" s="268"/>
      <c r="HCX6" s="268"/>
      <c r="HCY6" s="268"/>
      <c r="HCZ6" s="268"/>
      <c r="HDA6" s="268"/>
      <c r="HDB6" s="268"/>
      <c r="HDC6" s="268"/>
      <c r="HDD6" s="268"/>
      <c r="HDE6" s="268"/>
      <c r="HDF6" s="268"/>
      <c r="HDG6" s="268"/>
      <c r="HDH6" s="268"/>
      <c r="HDI6" s="268"/>
      <c r="HDJ6" s="268"/>
      <c r="HDK6" s="268"/>
      <c r="HDL6" s="268"/>
      <c r="HDM6" s="268"/>
      <c r="HDN6" s="268"/>
      <c r="HDO6" s="268"/>
      <c r="HDP6" s="268"/>
      <c r="HDQ6" s="268"/>
      <c r="HDR6" s="268"/>
      <c r="HDS6" s="268"/>
      <c r="HDT6" s="268"/>
      <c r="HDU6" s="268"/>
      <c r="HDV6" s="268"/>
      <c r="HDW6" s="268"/>
      <c r="HDX6" s="268"/>
      <c r="HDY6" s="268"/>
      <c r="HDZ6" s="268"/>
      <c r="HEA6" s="268"/>
      <c r="HEB6" s="268"/>
      <c r="HEC6" s="268"/>
      <c r="HED6" s="268"/>
      <c r="HEE6" s="268"/>
      <c r="HEF6" s="268"/>
      <c r="HEG6" s="268"/>
      <c r="HEH6" s="268"/>
      <c r="HEI6" s="268"/>
      <c r="HEJ6" s="268"/>
      <c r="HEK6" s="268"/>
      <c r="HEL6" s="268"/>
      <c r="HEM6" s="268"/>
      <c r="HEN6" s="268"/>
      <c r="HEO6" s="268"/>
      <c r="HEP6" s="268"/>
      <c r="HEQ6" s="268"/>
      <c r="HER6" s="268"/>
      <c r="HES6" s="268"/>
      <c r="HET6" s="268"/>
      <c r="HEU6" s="268"/>
      <c r="HEV6" s="268"/>
      <c r="HEW6" s="268"/>
      <c r="HEX6" s="268"/>
      <c r="HEY6" s="268"/>
      <c r="HEZ6" s="268"/>
      <c r="HFA6" s="268"/>
      <c r="HFB6" s="268"/>
      <c r="HFC6" s="268"/>
      <c r="HFD6" s="268"/>
      <c r="HFE6" s="268"/>
      <c r="HFF6" s="268"/>
      <c r="HFG6" s="268"/>
      <c r="HFH6" s="268"/>
      <c r="HFI6" s="268"/>
      <c r="HFJ6" s="268"/>
      <c r="HFK6" s="268"/>
      <c r="HFL6" s="268"/>
      <c r="HFM6" s="268"/>
      <c r="HFN6" s="268"/>
      <c r="HFO6" s="268"/>
      <c r="HFP6" s="268"/>
      <c r="HFQ6" s="268"/>
      <c r="HFR6" s="268"/>
      <c r="HFS6" s="268"/>
      <c r="HFT6" s="268"/>
      <c r="HFU6" s="268"/>
      <c r="HFV6" s="268"/>
      <c r="HFW6" s="268"/>
      <c r="HFX6" s="268"/>
      <c r="HFY6" s="268"/>
      <c r="HFZ6" s="268"/>
      <c r="HGA6" s="268"/>
      <c r="HGB6" s="268"/>
      <c r="HGC6" s="268"/>
      <c r="HGD6" s="268"/>
      <c r="HGE6" s="268"/>
      <c r="HGF6" s="268"/>
      <c r="HGG6" s="268"/>
      <c r="HGH6" s="268"/>
      <c r="HGI6" s="268"/>
      <c r="HGJ6" s="268"/>
      <c r="HGK6" s="268"/>
      <c r="HGL6" s="268"/>
      <c r="HGM6" s="268"/>
      <c r="HGN6" s="268"/>
      <c r="HGO6" s="268"/>
      <c r="HGP6" s="268"/>
      <c r="HGQ6" s="268"/>
      <c r="HGR6" s="268"/>
      <c r="HGS6" s="268"/>
      <c r="HGT6" s="268"/>
      <c r="HGU6" s="268"/>
      <c r="HGV6" s="268"/>
      <c r="HGW6" s="268"/>
      <c r="HGX6" s="268"/>
      <c r="HGY6" s="268"/>
      <c r="HGZ6" s="268"/>
      <c r="HHA6" s="268"/>
      <c r="HHB6" s="268"/>
      <c r="HHC6" s="268"/>
      <c r="HHD6" s="268"/>
      <c r="HHE6" s="268"/>
      <c r="HHF6" s="268"/>
      <c r="HHG6" s="268"/>
      <c r="HHH6" s="268"/>
      <c r="HHI6" s="268"/>
      <c r="HHJ6" s="268"/>
      <c r="HHK6" s="268"/>
      <c r="HHL6" s="268"/>
      <c r="HHM6" s="268"/>
      <c r="HHN6" s="268"/>
      <c r="HHO6" s="268"/>
      <c r="HHP6" s="268"/>
      <c r="HHQ6" s="268"/>
      <c r="HHR6" s="268"/>
      <c r="HHS6" s="268"/>
      <c r="HHT6" s="268"/>
      <c r="HHU6" s="268"/>
      <c r="HHV6" s="268"/>
      <c r="HHW6" s="268"/>
      <c r="HHX6" s="268"/>
      <c r="HHY6" s="268"/>
      <c r="HHZ6" s="268"/>
      <c r="HIA6" s="268"/>
      <c r="HIB6" s="268"/>
      <c r="HIC6" s="268"/>
      <c r="HID6" s="268"/>
      <c r="HIE6" s="268"/>
      <c r="HIF6" s="268"/>
      <c r="HIG6" s="268"/>
      <c r="HIH6" s="268"/>
      <c r="HII6" s="268"/>
      <c r="HIJ6" s="268"/>
      <c r="HIK6" s="268"/>
      <c r="HIL6" s="268"/>
      <c r="HIM6" s="268"/>
      <c r="HIN6" s="268"/>
      <c r="HIO6" s="268"/>
      <c r="HIP6" s="268"/>
      <c r="HIQ6" s="268"/>
      <c r="HIR6" s="268"/>
      <c r="HIS6" s="268"/>
      <c r="HIT6" s="268"/>
      <c r="HIU6" s="268"/>
      <c r="HIV6" s="268"/>
      <c r="HIW6" s="268"/>
      <c r="HIX6" s="268"/>
      <c r="HIY6" s="268"/>
      <c r="HIZ6" s="268"/>
      <c r="HJA6" s="268"/>
      <c r="HJB6" s="268"/>
      <c r="HJC6" s="268"/>
      <c r="HJD6" s="268"/>
      <c r="HJE6" s="268"/>
      <c r="HJF6" s="268"/>
      <c r="HJG6" s="268"/>
      <c r="HJH6" s="268"/>
      <c r="HJI6" s="268"/>
      <c r="HJJ6" s="268"/>
      <c r="HJK6" s="268"/>
      <c r="HJL6" s="268"/>
      <c r="HJM6" s="268"/>
      <c r="HJN6" s="268"/>
      <c r="HJO6" s="268"/>
      <c r="HJP6" s="268"/>
      <c r="HJQ6" s="268"/>
      <c r="HJR6" s="268"/>
      <c r="HJS6" s="268"/>
      <c r="HJT6" s="268"/>
      <c r="HJU6" s="268"/>
      <c r="HJV6" s="268"/>
      <c r="HJW6" s="268"/>
      <c r="HJX6" s="268"/>
      <c r="HJY6" s="268"/>
      <c r="HJZ6" s="268"/>
      <c r="HKA6" s="268"/>
      <c r="HKB6" s="268"/>
      <c r="HKC6" s="268"/>
      <c r="HKD6" s="268"/>
      <c r="HKE6" s="268"/>
      <c r="HKF6" s="268"/>
      <c r="HKG6" s="268"/>
      <c r="HKH6" s="268"/>
      <c r="HKI6" s="268"/>
      <c r="HKJ6" s="268"/>
      <c r="HKK6" s="268"/>
      <c r="HKL6" s="268"/>
      <c r="HKM6" s="268"/>
      <c r="HKN6" s="268"/>
      <c r="HKO6" s="268"/>
      <c r="HKP6" s="268"/>
      <c r="HKQ6" s="268"/>
      <c r="HKR6" s="268"/>
      <c r="HKS6" s="268"/>
      <c r="HKT6" s="268"/>
      <c r="HKU6" s="268"/>
      <c r="HKV6" s="268"/>
      <c r="HKW6" s="268"/>
      <c r="HKX6" s="268"/>
      <c r="HKY6" s="268"/>
      <c r="HKZ6" s="268"/>
      <c r="HLA6" s="268"/>
      <c r="HLB6" s="268"/>
      <c r="HLC6" s="268"/>
      <c r="HLD6" s="268"/>
      <c r="HLE6" s="268"/>
      <c r="HLF6" s="268"/>
      <c r="HLG6" s="268"/>
      <c r="HLH6" s="268"/>
      <c r="HLI6" s="268"/>
      <c r="HLJ6" s="268"/>
      <c r="HLK6" s="268"/>
      <c r="HLL6" s="268"/>
      <c r="HLM6" s="268"/>
      <c r="HLN6" s="268"/>
      <c r="HLO6" s="268"/>
      <c r="HLP6" s="268"/>
      <c r="HLQ6" s="268"/>
      <c r="HLR6" s="268"/>
      <c r="HLS6" s="268"/>
      <c r="HLT6" s="268"/>
      <c r="HLU6" s="268"/>
      <c r="HLV6" s="268"/>
      <c r="HLW6" s="268"/>
      <c r="HLX6" s="268"/>
      <c r="HLY6" s="268"/>
      <c r="HLZ6" s="268"/>
      <c r="HMA6" s="268"/>
      <c r="HMB6" s="268"/>
      <c r="HMC6" s="268"/>
      <c r="HMD6" s="268"/>
      <c r="HME6" s="268"/>
      <c r="HMF6" s="268"/>
      <c r="HMG6" s="268"/>
      <c r="HMH6" s="268"/>
      <c r="HMI6" s="268"/>
      <c r="HMJ6" s="268"/>
      <c r="HMK6" s="268"/>
      <c r="HML6" s="268"/>
      <c r="HMM6" s="268"/>
      <c r="HMN6" s="268"/>
      <c r="HMO6" s="268"/>
      <c r="HMP6" s="268"/>
      <c r="HMQ6" s="268"/>
      <c r="HMR6" s="268"/>
      <c r="HMS6" s="268"/>
      <c r="HMT6" s="268"/>
      <c r="HMU6" s="268"/>
      <c r="HMV6" s="268"/>
      <c r="HMW6" s="268"/>
      <c r="HMX6" s="268"/>
      <c r="HMY6" s="268"/>
      <c r="HMZ6" s="268"/>
      <c r="HNA6" s="268"/>
      <c r="HNB6" s="268"/>
      <c r="HNC6" s="268"/>
      <c r="HND6" s="268"/>
      <c r="HNE6" s="268"/>
      <c r="HNF6" s="268"/>
      <c r="HNG6" s="268"/>
      <c r="HNH6" s="268"/>
      <c r="HNI6" s="268"/>
      <c r="HNJ6" s="268"/>
      <c r="HNK6" s="268"/>
      <c r="HNL6" s="268"/>
      <c r="HNM6" s="268"/>
      <c r="HNN6" s="268"/>
      <c r="HNO6" s="268"/>
      <c r="HNP6" s="268"/>
      <c r="HNQ6" s="268"/>
      <c r="HNR6" s="268"/>
      <c r="HNS6" s="268"/>
      <c r="HNT6" s="268"/>
      <c r="HNU6" s="268"/>
      <c r="HNV6" s="268"/>
      <c r="HNW6" s="268"/>
      <c r="HNX6" s="268"/>
      <c r="HNY6" s="268"/>
      <c r="HNZ6" s="268"/>
      <c r="HOA6" s="268"/>
      <c r="HOB6" s="268"/>
      <c r="HOC6" s="268"/>
      <c r="HOD6" s="268"/>
      <c r="HOE6" s="268"/>
      <c r="HOF6" s="268"/>
      <c r="HOG6" s="268"/>
      <c r="HOH6" s="268"/>
      <c r="HOI6" s="268"/>
      <c r="HOJ6" s="268"/>
      <c r="HOK6" s="268"/>
      <c r="HOL6" s="268"/>
      <c r="HOM6" s="268"/>
      <c r="HON6" s="268"/>
      <c r="HOO6" s="268"/>
      <c r="HOP6" s="268"/>
      <c r="HOQ6" s="268"/>
      <c r="HOR6" s="268"/>
      <c r="HOS6" s="268"/>
      <c r="HOT6" s="268"/>
      <c r="HOU6" s="268"/>
      <c r="HOV6" s="268"/>
      <c r="HOW6" s="268"/>
      <c r="HOX6" s="268"/>
      <c r="HOY6" s="268"/>
      <c r="HOZ6" s="268"/>
      <c r="HPA6" s="268"/>
      <c r="HPB6" s="268"/>
      <c r="HPC6" s="268"/>
      <c r="HPD6" s="268"/>
      <c r="HPE6" s="268"/>
      <c r="HPF6" s="268"/>
      <c r="HPG6" s="268"/>
      <c r="HPH6" s="268"/>
      <c r="HPI6" s="268"/>
      <c r="HPJ6" s="268"/>
      <c r="HPK6" s="268"/>
      <c r="HPL6" s="268"/>
      <c r="HPM6" s="268"/>
      <c r="HPN6" s="268"/>
      <c r="HPO6" s="268"/>
      <c r="HPP6" s="268"/>
      <c r="HPQ6" s="268"/>
      <c r="HPR6" s="268"/>
      <c r="HPS6" s="268"/>
      <c r="HPT6" s="268"/>
      <c r="HPU6" s="268"/>
      <c r="HPV6" s="268"/>
      <c r="HPW6" s="268"/>
      <c r="HPX6" s="268"/>
      <c r="HPY6" s="268"/>
      <c r="HPZ6" s="268"/>
      <c r="HQA6" s="268"/>
      <c r="HQB6" s="268"/>
      <c r="HQC6" s="268"/>
      <c r="HQD6" s="268"/>
      <c r="HQE6" s="268"/>
      <c r="HQF6" s="268"/>
      <c r="HQG6" s="268"/>
      <c r="HQH6" s="268"/>
      <c r="HQI6" s="268"/>
      <c r="HQJ6" s="268"/>
      <c r="HQK6" s="268"/>
      <c r="HQL6" s="268"/>
      <c r="HQM6" s="268"/>
      <c r="HQN6" s="268"/>
      <c r="HQO6" s="268"/>
      <c r="HQP6" s="268"/>
      <c r="HQQ6" s="268"/>
      <c r="HQR6" s="268"/>
      <c r="HQS6" s="268"/>
      <c r="HQT6" s="268"/>
      <c r="HQU6" s="268"/>
      <c r="HQV6" s="268"/>
      <c r="HQW6" s="268"/>
      <c r="HQX6" s="268"/>
      <c r="HQY6" s="268"/>
      <c r="HQZ6" s="268"/>
      <c r="HRA6" s="268"/>
      <c r="HRB6" s="268"/>
      <c r="HRC6" s="268"/>
      <c r="HRD6" s="268"/>
      <c r="HRE6" s="268"/>
      <c r="HRF6" s="268"/>
      <c r="HRG6" s="268"/>
      <c r="HRH6" s="268"/>
      <c r="HRI6" s="268"/>
      <c r="HRJ6" s="268"/>
      <c r="HRK6" s="268"/>
      <c r="HRL6" s="268"/>
      <c r="HRM6" s="268"/>
      <c r="HRN6" s="268"/>
      <c r="HRO6" s="268"/>
      <c r="HRP6" s="268"/>
      <c r="HRQ6" s="268"/>
      <c r="HRR6" s="268"/>
      <c r="HRS6" s="268"/>
      <c r="HRT6" s="268"/>
      <c r="HRU6" s="268"/>
      <c r="HRV6" s="268"/>
      <c r="HRW6" s="268"/>
      <c r="HRX6" s="268"/>
      <c r="HRY6" s="268"/>
      <c r="HRZ6" s="268"/>
      <c r="HSA6" s="268"/>
      <c r="HSB6" s="268"/>
      <c r="HSC6" s="268"/>
      <c r="HSD6" s="268"/>
      <c r="HSE6" s="268"/>
      <c r="HSF6" s="268"/>
      <c r="HSG6" s="268"/>
      <c r="HSH6" s="268"/>
      <c r="HSI6" s="268"/>
      <c r="HSJ6" s="268"/>
      <c r="HSK6" s="268"/>
      <c r="HSL6" s="268"/>
      <c r="HSM6" s="268"/>
      <c r="HSN6" s="268"/>
      <c r="HSO6" s="268"/>
      <c r="HSP6" s="268"/>
      <c r="HSQ6" s="268"/>
      <c r="HSR6" s="268"/>
      <c r="HSS6" s="268"/>
      <c r="HST6" s="268"/>
      <c r="HSU6" s="268"/>
      <c r="HSV6" s="268"/>
      <c r="HSW6" s="268"/>
      <c r="HSX6" s="268"/>
      <c r="HSY6" s="268"/>
      <c r="HSZ6" s="268"/>
      <c r="HTA6" s="268"/>
      <c r="HTB6" s="268"/>
      <c r="HTC6" s="268"/>
      <c r="HTD6" s="268"/>
      <c r="HTE6" s="268"/>
      <c r="HTF6" s="268"/>
      <c r="HTG6" s="268"/>
      <c r="HTH6" s="268"/>
      <c r="HTI6" s="268"/>
      <c r="HTJ6" s="268"/>
      <c r="HTK6" s="268"/>
      <c r="HTL6" s="268"/>
      <c r="HTM6" s="268"/>
      <c r="HTN6" s="268"/>
      <c r="HTO6" s="268"/>
      <c r="HTP6" s="268"/>
      <c r="HTQ6" s="268"/>
      <c r="HTR6" s="268"/>
      <c r="HTS6" s="268"/>
      <c r="HTT6" s="268"/>
      <c r="HTU6" s="268"/>
      <c r="HTV6" s="268"/>
      <c r="HTW6" s="268"/>
      <c r="HTX6" s="268"/>
      <c r="HTY6" s="268"/>
      <c r="HTZ6" s="268"/>
      <c r="HUA6" s="268"/>
      <c r="HUB6" s="268"/>
      <c r="HUC6" s="268"/>
      <c r="HUD6" s="268"/>
      <c r="HUE6" s="268"/>
      <c r="HUF6" s="268"/>
      <c r="HUG6" s="268"/>
      <c r="HUH6" s="268"/>
      <c r="HUI6" s="268"/>
      <c r="HUJ6" s="268"/>
      <c r="HUK6" s="268"/>
      <c r="HUL6" s="268"/>
      <c r="HUM6" s="268"/>
      <c r="HUN6" s="268"/>
      <c r="HUO6" s="268"/>
      <c r="HUP6" s="268"/>
      <c r="HUQ6" s="268"/>
      <c r="HUR6" s="268"/>
      <c r="HUS6" s="268"/>
      <c r="HUT6" s="268"/>
      <c r="HUU6" s="268"/>
      <c r="HUV6" s="268"/>
      <c r="HUW6" s="268"/>
      <c r="HUX6" s="268"/>
      <c r="HUY6" s="268"/>
      <c r="HUZ6" s="268"/>
      <c r="HVA6" s="268"/>
      <c r="HVB6" s="268"/>
      <c r="HVC6" s="268"/>
      <c r="HVD6" s="268"/>
      <c r="HVE6" s="268"/>
      <c r="HVF6" s="268"/>
      <c r="HVG6" s="268"/>
      <c r="HVH6" s="268"/>
      <c r="HVI6" s="268"/>
      <c r="HVJ6" s="268"/>
      <c r="HVK6" s="268"/>
      <c r="HVL6" s="268"/>
      <c r="HVM6" s="268"/>
      <c r="HVN6" s="268"/>
      <c r="HVO6" s="268"/>
      <c r="HVP6" s="268"/>
      <c r="HVQ6" s="268"/>
      <c r="HVR6" s="268"/>
      <c r="HVS6" s="268"/>
      <c r="HVT6" s="268"/>
      <c r="HVU6" s="268"/>
      <c r="HVV6" s="268"/>
      <c r="HVW6" s="268"/>
      <c r="HVX6" s="268"/>
      <c r="HVY6" s="268"/>
      <c r="HVZ6" s="268"/>
      <c r="HWA6" s="268"/>
      <c r="HWB6" s="268"/>
      <c r="HWC6" s="268"/>
      <c r="HWD6" s="268"/>
      <c r="HWE6" s="268"/>
      <c r="HWF6" s="268"/>
      <c r="HWG6" s="268"/>
      <c r="HWH6" s="268"/>
      <c r="HWI6" s="268"/>
      <c r="HWJ6" s="268"/>
      <c r="HWK6" s="268"/>
      <c r="HWL6" s="268"/>
      <c r="HWM6" s="268"/>
      <c r="HWN6" s="268"/>
      <c r="HWO6" s="268"/>
      <c r="HWP6" s="268"/>
      <c r="HWQ6" s="268"/>
      <c r="HWR6" s="268"/>
      <c r="HWS6" s="268"/>
      <c r="HWT6" s="268"/>
      <c r="HWU6" s="268"/>
      <c r="HWV6" s="268"/>
      <c r="HWW6" s="268"/>
      <c r="HWX6" s="268"/>
      <c r="HWY6" s="268"/>
      <c r="HWZ6" s="268"/>
      <c r="HXA6" s="268"/>
      <c r="HXB6" s="268"/>
      <c r="HXC6" s="268"/>
      <c r="HXD6" s="268"/>
      <c r="HXE6" s="268"/>
      <c r="HXF6" s="268"/>
      <c r="HXG6" s="268"/>
      <c r="HXH6" s="268"/>
      <c r="HXI6" s="268"/>
      <c r="HXJ6" s="268"/>
      <c r="HXK6" s="268"/>
      <c r="HXL6" s="268"/>
      <c r="HXM6" s="268"/>
      <c r="HXN6" s="268"/>
      <c r="HXO6" s="268"/>
      <c r="HXP6" s="268"/>
      <c r="HXQ6" s="268"/>
      <c r="HXR6" s="268"/>
      <c r="HXS6" s="268"/>
      <c r="HXT6" s="268"/>
      <c r="HXU6" s="268"/>
      <c r="HXV6" s="268"/>
      <c r="HXW6" s="268"/>
      <c r="HXX6" s="268"/>
      <c r="HXY6" s="268"/>
      <c r="HXZ6" s="268"/>
      <c r="HYA6" s="268"/>
      <c r="HYB6" s="268"/>
      <c r="HYC6" s="268"/>
      <c r="HYD6" s="268"/>
      <c r="HYE6" s="268"/>
      <c r="HYF6" s="268"/>
      <c r="HYG6" s="268"/>
      <c r="HYH6" s="268"/>
      <c r="HYI6" s="268"/>
      <c r="HYJ6" s="268"/>
      <c r="HYK6" s="268"/>
      <c r="HYL6" s="268"/>
      <c r="HYM6" s="268"/>
      <c r="HYN6" s="268"/>
      <c r="HYO6" s="268"/>
      <c r="HYP6" s="268"/>
      <c r="HYQ6" s="268"/>
      <c r="HYR6" s="268"/>
      <c r="HYS6" s="268"/>
      <c r="HYT6" s="268"/>
      <c r="HYU6" s="268"/>
      <c r="HYV6" s="268"/>
      <c r="HYW6" s="268"/>
      <c r="HYX6" s="268"/>
      <c r="HYY6" s="268"/>
      <c r="HYZ6" s="268"/>
      <c r="HZA6" s="268"/>
      <c r="HZB6" s="268"/>
      <c r="HZC6" s="268"/>
      <c r="HZD6" s="268"/>
      <c r="HZE6" s="268"/>
      <c r="HZF6" s="268"/>
      <c r="HZG6" s="268"/>
      <c r="HZH6" s="268"/>
      <c r="HZI6" s="268"/>
      <c r="HZJ6" s="268"/>
      <c r="HZK6" s="268"/>
      <c r="HZL6" s="268"/>
      <c r="HZM6" s="268"/>
      <c r="HZN6" s="268"/>
      <c r="HZO6" s="268"/>
      <c r="HZP6" s="268"/>
      <c r="HZQ6" s="268"/>
      <c r="HZR6" s="268"/>
      <c r="HZS6" s="268"/>
      <c r="HZT6" s="268"/>
      <c r="HZU6" s="268"/>
      <c r="HZV6" s="268"/>
      <c r="HZW6" s="268"/>
      <c r="HZX6" s="268"/>
      <c r="HZY6" s="268"/>
      <c r="HZZ6" s="268"/>
      <c r="IAA6" s="268"/>
      <c r="IAB6" s="268"/>
      <c r="IAC6" s="268"/>
      <c r="IAD6" s="268"/>
      <c r="IAE6" s="268"/>
      <c r="IAF6" s="268"/>
      <c r="IAG6" s="268"/>
      <c r="IAH6" s="268"/>
      <c r="IAI6" s="268"/>
      <c r="IAJ6" s="268"/>
      <c r="IAK6" s="268"/>
      <c r="IAL6" s="268"/>
      <c r="IAM6" s="268"/>
      <c r="IAN6" s="268"/>
      <c r="IAO6" s="268"/>
      <c r="IAP6" s="268"/>
      <c r="IAQ6" s="268"/>
      <c r="IAR6" s="268"/>
      <c r="IAS6" s="268"/>
      <c r="IAT6" s="268"/>
      <c r="IAU6" s="268"/>
      <c r="IAV6" s="268"/>
      <c r="IAW6" s="268"/>
      <c r="IAX6" s="268"/>
      <c r="IAY6" s="268"/>
      <c r="IAZ6" s="268"/>
      <c r="IBA6" s="268"/>
      <c r="IBB6" s="268"/>
      <c r="IBC6" s="268"/>
      <c r="IBD6" s="268"/>
      <c r="IBE6" s="268"/>
      <c r="IBF6" s="268"/>
      <c r="IBG6" s="268"/>
      <c r="IBH6" s="268"/>
      <c r="IBI6" s="268"/>
      <c r="IBJ6" s="268"/>
      <c r="IBK6" s="268"/>
      <c r="IBL6" s="268"/>
      <c r="IBM6" s="268"/>
      <c r="IBN6" s="268"/>
      <c r="IBO6" s="268"/>
      <c r="IBP6" s="268"/>
      <c r="IBQ6" s="268"/>
      <c r="IBR6" s="268"/>
      <c r="IBS6" s="268"/>
      <c r="IBT6" s="268"/>
      <c r="IBU6" s="268"/>
      <c r="IBV6" s="268"/>
      <c r="IBW6" s="268"/>
      <c r="IBX6" s="268"/>
      <c r="IBY6" s="268"/>
      <c r="IBZ6" s="268"/>
      <c r="ICA6" s="268"/>
      <c r="ICB6" s="268"/>
      <c r="ICC6" s="268"/>
      <c r="ICD6" s="268"/>
      <c r="ICE6" s="268"/>
      <c r="ICF6" s="268"/>
      <c r="ICG6" s="268"/>
      <c r="ICH6" s="268"/>
      <c r="ICI6" s="268"/>
      <c r="ICJ6" s="268"/>
      <c r="ICK6" s="268"/>
      <c r="ICL6" s="268"/>
      <c r="ICM6" s="268"/>
      <c r="ICN6" s="268"/>
      <c r="ICO6" s="268"/>
      <c r="ICP6" s="268"/>
      <c r="ICQ6" s="268"/>
      <c r="ICR6" s="268"/>
      <c r="ICS6" s="268"/>
      <c r="ICT6" s="268"/>
      <c r="ICU6" s="268"/>
      <c r="ICV6" s="268"/>
      <c r="ICW6" s="268"/>
      <c r="ICX6" s="268"/>
      <c r="ICY6" s="268"/>
      <c r="ICZ6" s="268"/>
      <c r="IDA6" s="268"/>
      <c r="IDB6" s="268"/>
      <c r="IDC6" s="268"/>
      <c r="IDD6" s="268"/>
      <c r="IDE6" s="268"/>
      <c r="IDF6" s="268"/>
      <c r="IDG6" s="268"/>
      <c r="IDH6" s="268"/>
      <c r="IDI6" s="268"/>
      <c r="IDJ6" s="268"/>
      <c r="IDK6" s="268"/>
      <c r="IDL6" s="268"/>
      <c r="IDM6" s="268"/>
      <c r="IDN6" s="268"/>
      <c r="IDO6" s="268"/>
      <c r="IDP6" s="268"/>
      <c r="IDQ6" s="268"/>
      <c r="IDR6" s="268"/>
      <c r="IDS6" s="268"/>
      <c r="IDT6" s="268"/>
      <c r="IDU6" s="268"/>
      <c r="IDV6" s="268"/>
      <c r="IDW6" s="268"/>
      <c r="IDX6" s="268"/>
      <c r="IDY6" s="268"/>
      <c r="IDZ6" s="268"/>
      <c r="IEA6" s="268"/>
      <c r="IEB6" s="268"/>
      <c r="IEC6" s="268"/>
      <c r="IED6" s="268"/>
      <c r="IEE6" s="268"/>
      <c r="IEF6" s="268"/>
      <c r="IEG6" s="268"/>
      <c r="IEH6" s="268"/>
      <c r="IEI6" s="268"/>
      <c r="IEJ6" s="268"/>
      <c r="IEK6" s="268"/>
      <c r="IEL6" s="268"/>
      <c r="IEM6" s="268"/>
      <c r="IEN6" s="268"/>
      <c r="IEO6" s="268"/>
      <c r="IEP6" s="268"/>
      <c r="IEQ6" s="268"/>
      <c r="IER6" s="268"/>
      <c r="IES6" s="268"/>
      <c r="IET6" s="268"/>
      <c r="IEU6" s="268"/>
      <c r="IEV6" s="268"/>
      <c r="IEW6" s="268"/>
      <c r="IEX6" s="268"/>
      <c r="IEY6" s="268"/>
      <c r="IEZ6" s="268"/>
      <c r="IFA6" s="268"/>
      <c r="IFB6" s="268"/>
      <c r="IFC6" s="268"/>
      <c r="IFD6" s="268"/>
      <c r="IFE6" s="268"/>
      <c r="IFF6" s="268"/>
      <c r="IFG6" s="268"/>
      <c r="IFH6" s="268"/>
      <c r="IFI6" s="268"/>
      <c r="IFJ6" s="268"/>
      <c r="IFK6" s="268"/>
      <c r="IFL6" s="268"/>
      <c r="IFM6" s="268"/>
      <c r="IFN6" s="268"/>
      <c r="IFO6" s="268"/>
      <c r="IFP6" s="268"/>
      <c r="IFQ6" s="268"/>
      <c r="IFR6" s="268"/>
      <c r="IFS6" s="268"/>
      <c r="IFT6" s="268"/>
      <c r="IFU6" s="268"/>
      <c r="IFV6" s="268"/>
      <c r="IFW6" s="268"/>
      <c r="IFX6" s="268"/>
      <c r="IFY6" s="268"/>
      <c r="IFZ6" s="268"/>
      <c r="IGA6" s="268"/>
      <c r="IGB6" s="268"/>
      <c r="IGC6" s="268"/>
      <c r="IGD6" s="268"/>
      <c r="IGE6" s="268"/>
      <c r="IGF6" s="268"/>
      <c r="IGG6" s="268"/>
      <c r="IGH6" s="268"/>
      <c r="IGI6" s="268"/>
      <c r="IGJ6" s="268"/>
      <c r="IGK6" s="268"/>
      <c r="IGL6" s="268"/>
      <c r="IGM6" s="268"/>
      <c r="IGN6" s="268"/>
      <c r="IGO6" s="268"/>
      <c r="IGP6" s="268"/>
      <c r="IGQ6" s="268"/>
      <c r="IGR6" s="268"/>
      <c r="IGS6" s="268"/>
      <c r="IGT6" s="268"/>
      <c r="IGU6" s="268"/>
      <c r="IGV6" s="268"/>
      <c r="IGW6" s="268"/>
      <c r="IGX6" s="268"/>
      <c r="IGY6" s="268"/>
      <c r="IGZ6" s="268"/>
      <c r="IHA6" s="268"/>
      <c r="IHB6" s="268"/>
      <c r="IHC6" s="268"/>
      <c r="IHD6" s="268"/>
      <c r="IHE6" s="268"/>
      <c r="IHF6" s="268"/>
      <c r="IHG6" s="268"/>
      <c r="IHH6" s="268"/>
      <c r="IHI6" s="268"/>
      <c r="IHJ6" s="268"/>
      <c r="IHK6" s="268"/>
      <c r="IHL6" s="268"/>
      <c r="IHM6" s="268"/>
      <c r="IHN6" s="268"/>
      <c r="IHO6" s="268"/>
      <c r="IHP6" s="268"/>
      <c r="IHQ6" s="268"/>
      <c r="IHR6" s="268"/>
      <c r="IHS6" s="268"/>
      <c r="IHT6" s="268"/>
      <c r="IHU6" s="268"/>
      <c r="IHV6" s="268"/>
      <c r="IHW6" s="268"/>
      <c r="IHX6" s="268"/>
      <c r="IHY6" s="268"/>
      <c r="IHZ6" s="268"/>
      <c r="IIA6" s="268"/>
      <c r="IIB6" s="268"/>
      <c r="IIC6" s="268"/>
      <c r="IID6" s="268"/>
      <c r="IIE6" s="268"/>
      <c r="IIF6" s="268"/>
      <c r="IIG6" s="268"/>
      <c r="IIH6" s="268"/>
      <c r="III6" s="268"/>
      <c r="IIJ6" s="268"/>
      <c r="IIK6" s="268"/>
      <c r="IIL6" s="268"/>
      <c r="IIM6" s="268"/>
      <c r="IIN6" s="268"/>
      <c r="IIO6" s="268"/>
      <c r="IIP6" s="268"/>
      <c r="IIQ6" s="268"/>
      <c r="IIR6" s="268"/>
      <c r="IIS6" s="268"/>
      <c r="IIT6" s="268"/>
      <c r="IIU6" s="268"/>
      <c r="IIV6" s="268"/>
      <c r="IIW6" s="268"/>
      <c r="IIX6" s="268"/>
      <c r="IIY6" s="268"/>
      <c r="IIZ6" s="268"/>
      <c r="IJA6" s="268"/>
      <c r="IJB6" s="268"/>
      <c r="IJC6" s="268"/>
      <c r="IJD6" s="268"/>
      <c r="IJE6" s="268"/>
      <c r="IJF6" s="268"/>
      <c r="IJG6" s="268"/>
      <c r="IJH6" s="268"/>
      <c r="IJI6" s="268"/>
      <c r="IJJ6" s="268"/>
      <c r="IJK6" s="268"/>
      <c r="IJL6" s="268"/>
      <c r="IJM6" s="268"/>
      <c r="IJN6" s="268"/>
      <c r="IJO6" s="268"/>
      <c r="IJP6" s="268"/>
      <c r="IJQ6" s="268"/>
      <c r="IJR6" s="268"/>
      <c r="IJS6" s="268"/>
      <c r="IJT6" s="268"/>
      <c r="IJU6" s="268"/>
      <c r="IJV6" s="268"/>
      <c r="IJW6" s="268"/>
      <c r="IJX6" s="268"/>
      <c r="IJY6" s="268"/>
      <c r="IJZ6" s="268"/>
      <c r="IKA6" s="268"/>
      <c r="IKB6" s="268"/>
      <c r="IKC6" s="268"/>
      <c r="IKD6" s="268"/>
      <c r="IKE6" s="268"/>
      <c r="IKF6" s="268"/>
      <c r="IKG6" s="268"/>
      <c r="IKH6" s="268"/>
      <c r="IKI6" s="268"/>
      <c r="IKJ6" s="268"/>
      <c r="IKK6" s="268"/>
      <c r="IKL6" s="268"/>
      <c r="IKM6" s="268"/>
      <c r="IKN6" s="268"/>
      <c r="IKO6" s="268"/>
      <c r="IKP6" s="268"/>
      <c r="IKQ6" s="268"/>
      <c r="IKR6" s="268"/>
      <c r="IKS6" s="268"/>
      <c r="IKT6" s="268"/>
      <c r="IKU6" s="268"/>
      <c r="IKV6" s="268"/>
      <c r="IKW6" s="268"/>
      <c r="IKX6" s="268"/>
      <c r="IKY6" s="268"/>
      <c r="IKZ6" s="268"/>
      <c r="ILA6" s="268"/>
      <c r="ILB6" s="268"/>
      <c r="ILC6" s="268"/>
      <c r="ILD6" s="268"/>
      <c r="ILE6" s="268"/>
      <c r="ILF6" s="268"/>
      <c r="ILG6" s="268"/>
      <c r="ILH6" s="268"/>
      <c r="ILI6" s="268"/>
      <c r="ILJ6" s="268"/>
      <c r="ILK6" s="268"/>
      <c r="ILL6" s="268"/>
      <c r="ILM6" s="268"/>
      <c r="ILN6" s="268"/>
      <c r="ILO6" s="268"/>
      <c r="ILP6" s="268"/>
      <c r="ILQ6" s="268"/>
      <c r="ILR6" s="268"/>
      <c r="ILS6" s="268"/>
      <c r="ILT6" s="268"/>
      <c r="ILU6" s="268"/>
      <c r="ILV6" s="268"/>
      <c r="ILW6" s="268"/>
      <c r="ILX6" s="268"/>
      <c r="ILY6" s="268"/>
      <c r="ILZ6" s="268"/>
      <c r="IMA6" s="268"/>
      <c r="IMB6" s="268"/>
      <c r="IMC6" s="268"/>
      <c r="IMD6" s="268"/>
      <c r="IME6" s="268"/>
      <c r="IMF6" s="268"/>
      <c r="IMG6" s="268"/>
      <c r="IMH6" s="268"/>
      <c r="IMI6" s="268"/>
      <c r="IMJ6" s="268"/>
      <c r="IMK6" s="268"/>
      <c r="IML6" s="268"/>
      <c r="IMM6" s="268"/>
      <c r="IMN6" s="268"/>
      <c r="IMO6" s="268"/>
      <c r="IMP6" s="268"/>
      <c r="IMQ6" s="268"/>
      <c r="IMR6" s="268"/>
      <c r="IMS6" s="268"/>
      <c r="IMT6" s="268"/>
      <c r="IMU6" s="268"/>
      <c r="IMV6" s="268"/>
      <c r="IMW6" s="268"/>
      <c r="IMX6" s="268"/>
      <c r="IMY6" s="268"/>
      <c r="IMZ6" s="268"/>
      <c r="INA6" s="268"/>
      <c r="INB6" s="268"/>
      <c r="INC6" s="268"/>
      <c r="IND6" s="268"/>
      <c r="INE6" s="268"/>
      <c r="INF6" s="268"/>
      <c r="ING6" s="268"/>
      <c r="INH6" s="268"/>
      <c r="INI6" s="268"/>
      <c r="INJ6" s="268"/>
      <c r="INK6" s="268"/>
      <c r="INL6" s="268"/>
      <c r="INM6" s="268"/>
      <c r="INN6" s="268"/>
      <c r="INO6" s="268"/>
      <c r="INP6" s="268"/>
      <c r="INQ6" s="268"/>
      <c r="INR6" s="268"/>
      <c r="INS6" s="268"/>
      <c r="INT6" s="268"/>
      <c r="INU6" s="268"/>
      <c r="INV6" s="268"/>
      <c r="INW6" s="268"/>
      <c r="INX6" s="268"/>
      <c r="INY6" s="268"/>
      <c r="INZ6" s="268"/>
      <c r="IOA6" s="268"/>
      <c r="IOB6" s="268"/>
      <c r="IOC6" s="268"/>
      <c r="IOD6" s="268"/>
      <c r="IOE6" s="268"/>
      <c r="IOF6" s="268"/>
      <c r="IOG6" s="268"/>
      <c r="IOH6" s="268"/>
      <c r="IOI6" s="268"/>
      <c r="IOJ6" s="268"/>
      <c r="IOK6" s="268"/>
      <c r="IOL6" s="268"/>
      <c r="IOM6" s="268"/>
      <c r="ION6" s="268"/>
      <c r="IOO6" s="268"/>
      <c r="IOP6" s="268"/>
      <c r="IOQ6" s="268"/>
      <c r="IOR6" s="268"/>
      <c r="IOS6" s="268"/>
      <c r="IOT6" s="268"/>
      <c r="IOU6" s="268"/>
      <c r="IOV6" s="268"/>
      <c r="IOW6" s="268"/>
      <c r="IOX6" s="268"/>
      <c r="IOY6" s="268"/>
      <c r="IOZ6" s="268"/>
      <c r="IPA6" s="268"/>
      <c r="IPB6" s="268"/>
      <c r="IPC6" s="268"/>
      <c r="IPD6" s="268"/>
      <c r="IPE6" s="268"/>
      <c r="IPF6" s="268"/>
      <c r="IPG6" s="268"/>
      <c r="IPH6" s="268"/>
      <c r="IPI6" s="268"/>
      <c r="IPJ6" s="268"/>
      <c r="IPK6" s="268"/>
      <c r="IPL6" s="268"/>
      <c r="IPM6" s="268"/>
      <c r="IPN6" s="268"/>
      <c r="IPO6" s="268"/>
      <c r="IPP6" s="268"/>
      <c r="IPQ6" s="268"/>
      <c r="IPR6" s="268"/>
      <c r="IPS6" s="268"/>
      <c r="IPT6" s="268"/>
      <c r="IPU6" s="268"/>
      <c r="IPV6" s="268"/>
      <c r="IPW6" s="268"/>
      <c r="IPX6" s="268"/>
      <c r="IPY6" s="268"/>
      <c r="IPZ6" s="268"/>
      <c r="IQA6" s="268"/>
      <c r="IQB6" s="268"/>
      <c r="IQC6" s="268"/>
      <c r="IQD6" s="268"/>
      <c r="IQE6" s="268"/>
      <c r="IQF6" s="268"/>
      <c r="IQG6" s="268"/>
      <c r="IQH6" s="268"/>
      <c r="IQI6" s="268"/>
      <c r="IQJ6" s="268"/>
      <c r="IQK6" s="268"/>
      <c r="IQL6" s="268"/>
      <c r="IQM6" s="268"/>
      <c r="IQN6" s="268"/>
      <c r="IQO6" s="268"/>
      <c r="IQP6" s="268"/>
      <c r="IQQ6" s="268"/>
      <c r="IQR6" s="268"/>
      <c r="IQS6" s="268"/>
      <c r="IQT6" s="268"/>
      <c r="IQU6" s="268"/>
      <c r="IQV6" s="268"/>
      <c r="IQW6" s="268"/>
      <c r="IQX6" s="268"/>
      <c r="IQY6" s="268"/>
      <c r="IQZ6" s="268"/>
      <c r="IRA6" s="268"/>
      <c r="IRB6" s="268"/>
      <c r="IRC6" s="268"/>
      <c r="IRD6" s="268"/>
      <c r="IRE6" s="268"/>
      <c r="IRF6" s="268"/>
      <c r="IRG6" s="268"/>
      <c r="IRH6" s="268"/>
      <c r="IRI6" s="268"/>
      <c r="IRJ6" s="268"/>
      <c r="IRK6" s="268"/>
      <c r="IRL6" s="268"/>
      <c r="IRM6" s="268"/>
      <c r="IRN6" s="268"/>
      <c r="IRO6" s="268"/>
      <c r="IRP6" s="268"/>
      <c r="IRQ6" s="268"/>
      <c r="IRR6" s="268"/>
      <c r="IRS6" s="268"/>
      <c r="IRT6" s="268"/>
      <c r="IRU6" s="268"/>
      <c r="IRV6" s="268"/>
      <c r="IRW6" s="268"/>
      <c r="IRX6" s="268"/>
      <c r="IRY6" s="268"/>
      <c r="IRZ6" s="268"/>
      <c r="ISA6" s="268"/>
      <c r="ISB6" s="268"/>
      <c r="ISC6" s="268"/>
      <c r="ISD6" s="268"/>
      <c r="ISE6" s="268"/>
      <c r="ISF6" s="268"/>
      <c r="ISG6" s="268"/>
      <c r="ISH6" s="268"/>
      <c r="ISI6" s="268"/>
      <c r="ISJ6" s="268"/>
      <c r="ISK6" s="268"/>
      <c r="ISL6" s="268"/>
      <c r="ISM6" s="268"/>
      <c r="ISN6" s="268"/>
      <c r="ISO6" s="268"/>
      <c r="ISP6" s="268"/>
      <c r="ISQ6" s="268"/>
      <c r="ISR6" s="268"/>
      <c r="ISS6" s="268"/>
      <c r="IST6" s="268"/>
      <c r="ISU6" s="268"/>
      <c r="ISV6" s="268"/>
      <c r="ISW6" s="268"/>
      <c r="ISX6" s="268"/>
      <c r="ISY6" s="268"/>
      <c r="ISZ6" s="268"/>
      <c r="ITA6" s="268"/>
      <c r="ITB6" s="268"/>
      <c r="ITC6" s="268"/>
      <c r="ITD6" s="268"/>
      <c r="ITE6" s="268"/>
      <c r="ITF6" s="268"/>
      <c r="ITG6" s="268"/>
      <c r="ITH6" s="268"/>
      <c r="ITI6" s="268"/>
      <c r="ITJ6" s="268"/>
      <c r="ITK6" s="268"/>
      <c r="ITL6" s="268"/>
      <c r="ITM6" s="268"/>
      <c r="ITN6" s="268"/>
      <c r="ITO6" s="268"/>
      <c r="ITP6" s="268"/>
      <c r="ITQ6" s="268"/>
      <c r="ITR6" s="268"/>
      <c r="ITS6" s="268"/>
      <c r="ITT6" s="268"/>
      <c r="ITU6" s="268"/>
      <c r="ITV6" s="268"/>
      <c r="ITW6" s="268"/>
      <c r="ITX6" s="268"/>
      <c r="ITY6" s="268"/>
      <c r="ITZ6" s="268"/>
      <c r="IUA6" s="268"/>
      <c r="IUB6" s="268"/>
      <c r="IUC6" s="268"/>
      <c r="IUD6" s="268"/>
      <c r="IUE6" s="268"/>
      <c r="IUF6" s="268"/>
      <c r="IUG6" s="268"/>
      <c r="IUH6" s="268"/>
      <c r="IUI6" s="268"/>
      <c r="IUJ6" s="268"/>
      <c r="IUK6" s="268"/>
      <c r="IUL6" s="268"/>
      <c r="IUM6" s="268"/>
      <c r="IUN6" s="268"/>
      <c r="IUO6" s="268"/>
      <c r="IUP6" s="268"/>
      <c r="IUQ6" s="268"/>
      <c r="IUR6" s="268"/>
      <c r="IUS6" s="268"/>
      <c r="IUT6" s="268"/>
      <c r="IUU6" s="268"/>
      <c r="IUV6" s="268"/>
      <c r="IUW6" s="268"/>
      <c r="IUX6" s="268"/>
      <c r="IUY6" s="268"/>
      <c r="IUZ6" s="268"/>
      <c r="IVA6" s="268"/>
      <c r="IVB6" s="268"/>
      <c r="IVC6" s="268"/>
      <c r="IVD6" s="268"/>
      <c r="IVE6" s="268"/>
      <c r="IVF6" s="268"/>
      <c r="IVG6" s="268"/>
      <c r="IVH6" s="268"/>
      <c r="IVI6" s="268"/>
      <c r="IVJ6" s="268"/>
      <c r="IVK6" s="268"/>
      <c r="IVL6" s="268"/>
      <c r="IVM6" s="268"/>
      <c r="IVN6" s="268"/>
      <c r="IVO6" s="268"/>
      <c r="IVP6" s="268"/>
      <c r="IVQ6" s="268"/>
      <c r="IVR6" s="268"/>
      <c r="IVS6" s="268"/>
      <c r="IVT6" s="268"/>
      <c r="IVU6" s="268"/>
      <c r="IVV6" s="268"/>
      <c r="IVW6" s="268"/>
      <c r="IVX6" s="268"/>
      <c r="IVY6" s="268"/>
      <c r="IVZ6" s="268"/>
      <c r="IWA6" s="268"/>
      <c r="IWB6" s="268"/>
      <c r="IWC6" s="268"/>
      <c r="IWD6" s="268"/>
      <c r="IWE6" s="268"/>
      <c r="IWF6" s="268"/>
      <c r="IWG6" s="268"/>
      <c r="IWH6" s="268"/>
      <c r="IWI6" s="268"/>
      <c r="IWJ6" s="268"/>
      <c r="IWK6" s="268"/>
      <c r="IWL6" s="268"/>
      <c r="IWM6" s="268"/>
      <c r="IWN6" s="268"/>
      <c r="IWO6" s="268"/>
      <c r="IWP6" s="268"/>
      <c r="IWQ6" s="268"/>
      <c r="IWR6" s="268"/>
      <c r="IWS6" s="268"/>
      <c r="IWT6" s="268"/>
      <c r="IWU6" s="268"/>
      <c r="IWV6" s="268"/>
      <c r="IWW6" s="268"/>
      <c r="IWX6" s="268"/>
      <c r="IWY6" s="268"/>
      <c r="IWZ6" s="268"/>
      <c r="IXA6" s="268"/>
      <c r="IXB6" s="268"/>
      <c r="IXC6" s="268"/>
      <c r="IXD6" s="268"/>
      <c r="IXE6" s="268"/>
      <c r="IXF6" s="268"/>
      <c r="IXG6" s="268"/>
      <c r="IXH6" s="268"/>
      <c r="IXI6" s="268"/>
      <c r="IXJ6" s="268"/>
      <c r="IXK6" s="268"/>
      <c r="IXL6" s="268"/>
      <c r="IXM6" s="268"/>
      <c r="IXN6" s="268"/>
      <c r="IXO6" s="268"/>
      <c r="IXP6" s="268"/>
      <c r="IXQ6" s="268"/>
      <c r="IXR6" s="268"/>
      <c r="IXS6" s="268"/>
      <c r="IXT6" s="268"/>
      <c r="IXU6" s="268"/>
      <c r="IXV6" s="268"/>
      <c r="IXW6" s="268"/>
      <c r="IXX6" s="268"/>
      <c r="IXY6" s="268"/>
      <c r="IXZ6" s="268"/>
      <c r="IYA6" s="268"/>
      <c r="IYB6" s="268"/>
      <c r="IYC6" s="268"/>
      <c r="IYD6" s="268"/>
      <c r="IYE6" s="268"/>
      <c r="IYF6" s="268"/>
      <c r="IYG6" s="268"/>
      <c r="IYH6" s="268"/>
      <c r="IYI6" s="268"/>
      <c r="IYJ6" s="268"/>
      <c r="IYK6" s="268"/>
      <c r="IYL6" s="268"/>
      <c r="IYM6" s="268"/>
      <c r="IYN6" s="268"/>
      <c r="IYO6" s="268"/>
      <c r="IYP6" s="268"/>
      <c r="IYQ6" s="268"/>
      <c r="IYR6" s="268"/>
      <c r="IYS6" s="268"/>
      <c r="IYT6" s="268"/>
      <c r="IYU6" s="268"/>
      <c r="IYV6" s="268"/>
      <c r="IYW6" s="268"/>
      <c r="IYX6" s="268"/>
      <c r="IYY6" s="268"/>
      <c r="IYZ6" s="268"/>
      <c r="IZA6" s="268"/>
      <c r="IZB6" s="268"/>
      <c r="IZC6" s="268"/>
      <c r="IZD6" s="268"/>
      <c r="IZE6" s="268"/>
      <c r="IZF6" s="268"/>
      <c r="IZG6" s="268"/>
      <c r="IZH6" s="268"/>
      <c r="IZI6" s="268"/>
      <c r="IZJ6" s="268"/>
      <c r="IZK6" s="268"/>
      <c r="IZL6" s="268"/>
      <c r="IZM6" s="268"/>
      <c r="IZN6" s="268"/>
      <c r="IZO6" s="268"/>
      <c r="IZP6" s="268"/>
      <c r="IZQ6" s="268"/>
      <c r="IZR6" s="268"/>
      <c r="IZS6" s="268"/>
      <c r="IZT6" s="268"/>
      <c r="IZU6" s="268"/>
      <c r="IZV6" s="268"/>
      <c r="IZW6" s="268"/>
      <c r="IZX6" s="268"/>
      <c r="IZY6" s="268"/>
      <c r="IZZ6" s="268"/>
      <c r="JAA6" s="268"/>
      <c r="JAB6" s="268"/>
      <c r="JAC6" s="268"/>
      <c r="JAD6" s="268"/>
      <c r="JAE6" s="268"/>
      <c r="JAF6" s="268"/>
      <c r="JAG6" s="268"/>
      <c r="JAH6" s="268"/>
      <c r="JAI6" s="268"/>
      <c r="JAJ6" s="268"/>
      <c r="JAK6" s="268"/>
      <c r="JAL6" s="268"/>
      <c r="JAM6" s="268"/>
      <c r="JAN6" s="268"/>
      <c r="JAO6" s="268"/>
      <c r="JAP6" s="268"/>
      <c r="JAQ6" s="268"/>
      <c r="JAR6" s="268"/>
      <c r="JAS6" s="268"/>
      <c r="JAT6" s="268"/>
      <c r="JAU6" s="268"/>
      <c r="JAV6" s="268"/>
      <c r="JAW6" s="268"/>
      <c r="JAX6" s="268"/>
      <c r="JAY6" s="268"/>
      <c r="JAZ6" s="268"/>
      <c r="JBA6" s="268"/>
      <c r="JBB6" s="268"/>
      <c r="JBC6" s="268"/>
      <c r="JBD6" s="268"/>
      <c r="JBE6" s="268"/>
      <c r="JBF6" s="268"/>
      <c r="JBG6" s="268"/>
      <c r="JBH6" s="268"/>
      <c r="JBI6" s="268"/>
      <c r="JBJ6" s="268"/>
      <c r="JBK6" s="268"/>
      <c r="JBL6" s="268"/>
      <c r="JBM6" s="268"/>
      <c r="JBN6" s="268"/>
      <c r="JBO6" s="268"/>
      <c r="JBP6" s="268"/>
      <c r="JBQ6" s="268"/>
      <c r="JBR6" s="268"/>
      <c r="JBS6" s="268"/>
      <c r="JBT6" s="268"/>
      <c r="JBU6" s="268"/>
      <c r="JBV6" s="268"/>
      <c r="JBW6" s="268"/>
      <c r="JBX6" s="268"/>
      <c r="JBY6" s="268"/>
      <c r="JBZ6" s="268"/>
      <c r="JCA6" s="268"/>
      <c r="JCB6" s="268"/>
      <c r="JCC6" s="268"/>
      <c r="JCD6" s="268"/>
      <c r="JCE6" s="268"/>
      <c r="JCF6" s="268"/>
      <c r="JCG6" s="268"/>
      <c r="JCH6" s="268"/>
      <c r="JCI6" s="268"/>
      <c r="JCJ6" s="268"/>
      <c r="JCK6" s="268"/>
      <c r="JCL6" s="268"/>
      <c r="JCM6" s="268"/>
      <c r="JCN6" s="268"/>
      <c r="JCO6" s="268"/>
      <c r="JCP6" s="268"/>
      <c r="JCQ6" s="268"/>
      <c r="JCR6" s="268"/>
      <c r="JCS6" s="268"/>
      <c r="JCT6" s="268"/>
      <c r="JCU6" s="268"/>
      <c r="JCV6" s="268"/>
      <c r="JCW6" s="268"/>
      <c r="JCX6" s="268"/>
      <c r="JCY6" s="268"/>
      <c r="JCZ6" s="268"/>
      <c r="JDA6" s="268"/>
      <c r="JDB6" s="268"/>
      <c r="JDC6" s="268"/>
      <c r="JDD6" s="268"/>
      <c r="JDE6" s="268"/>
      <c r="JDF6" s="268"/>
      <c r="JDG6" s="268"/>
      <c r="JDH6" s="268"/>
      <c r="JDI6" s="268"/>
      <c r="JDJ6" s="268"/>
      <c r="JDK6" s="268"/>
      <c r="JDL6" s="268"/>
      <c r="JDM6" s="268"/>
      <c r="JDN6" s="268"/>
      <c r="JDO6" s="268"/>
      <c r="JDP6" s="268"/>
      <c r="JDQ6" s="268"/>
      <c r="JDR6" s="268"/>
      <c r="JDS6" s="268"/>
      <c r="JDT6" s="268"/>
      <c r="JDU6" s="268"/>
      <c r="JDV6" s="268"/>
      <c r="JDW6" s="268"/>
      <c r="JDX6" s="268"/>
      <c r="JDY6" s="268"/>
      <c r="JDZ6" s="268"/>
      <c r="JEA6" s="268"/>
      <c r="JEB6" s="268"/>
      <c r="JEC6" s="268"/>
      <c r="JED6" s="268"/>
      <c r="JEE6" s="268"/>
      <c r="JEF6" s="268"/>
      <c r="JEG6" s="268"/>
      <c r="JEH6" s="268"/>
      <c r="JEI6" s="268"/>
      <c r="JEJ6" s="268"/>
      <c r="JEK6" s="268"/>
      <c r="JEL6" s="268"/>
      <c r="JEM6" s="268"/>
      <c r="JEN6" s="268"/>
      <c r="JEO6" s="268"/>
      <c r="JEP6" s="268"/>
      <c r="JEQ6" s="268"/>
      <c r="JER6" s="268"/>
      <c r="JES6" s="268"/>
      <c r="JET6" s="268"/>
      <c r="JEU6" s="268"/>
      <c r="JEV6" s="268"/>
      <c r="JEW6" s="268"/>
      <c r="JEX6" s="268"/>
      <c r="JEY6" s="268"/>
      <c r="JEZ6" s="268"/>
      <c r="JFA6" s="268"/>
      <c r="JFB6" s="268"/>
      <c r="JFC6" s="268"/>
      <c r="JFD6" s="268"/>
      <c r="JFE6" s="268"/>
      <c r="JFF6" s="268"/>
      <c r="JFG6" s="268"/>
      <c r="JFH6" s="268"/>
      <c r="JFI6" s="268"/>
      <c r="JFJ6" s="268"/>
      <c r="JFK6" s="268"/>
      <c r="JFL6" s="268"/>
      <c r="JFM6" s="268"/>
      <c r="JFN6" s="268"/>
      <c r="JFO6" s="268"/>
      <c r="JFP6" s="268"/>
      <c r="JFQ6" s="268"/>
      <c r="JFR6" s="268"/>
      <c r="JFS6" s="268"/>
      <c r="JFT6" s="268"/>
      <c r="JFU6" s="268"/>
      <c r="JFV6" s="268"/>
      <c r="JFW6" s="268"/>
      <c r="JFX6" s="268"/>
      <c r="JFY6" s="268"/>
      <c r="JFZ6" s="268"/>
      <c r="JGA6" s="268"/>
      <c r="JGB6" s="268"/>
      <c r="JGC6" s="268"/>
      <c r="JGD6" s="268"/>
      <c r="JGE6" s="268"/>
      <c r="JGF6" s="268"/>
      <c r="JGG6" s="268"/>
      <c r="JGH6" s="268"/>
      <c r="JGI6" s="268"/>
      <c r="JGJ6" s="268"/>
      <c r="JGK6" s="268"/>
      <c r="JGL6" s="268"/>
      <c r="JGM6" s="268"/>
      <c r="JGN6" s="268"/>
      <c r="JGO6" s="268"/>
      <c r="JGP6" s="268"/>
      <c r="JGQ6" s="268"/>
      <c r="JGR6" s="268"/>
      <c r="JGS6" s="268"/>
      <c r="JGT6" s="268"/>
      <c r="JGU6" s="268"/>
      <c r="JGV6" s="268"/>
      <c r="JGW6" s="268"/>
      <c r="JGX6" s="268"/>
      <c r="JGY6" s="268"/>
      <c r="JGZ6" s="268"/>
      <c r="JHA6" s="268"/>
      <c r="JHB6" s="268"/>
      <c r="JHC6" s="268"/>
      <c r="JHD6" s="268"/>
      <c r="JHE6" s="268"/>
      <c r="JHF6" s="268"/>
      <c r="JHG6" s="268"/>
      <c r="JHH6" s="268"/>
      <c r="JHI6" s="268"/>
      <c r="JHJ6" s="268"/>
      <c r="JHK6" s="268"/>
      <c r="JHL6" s="268"/>
      <c r="JHM6" s="268"/>
      <c r="JHN6" s="268"/>
      <c r="JHO6" s="268"/>
      <c r="JHP6" s="268"/>
      <c r="JHQ6" s="268"/>
      <c r="JHR6" s="268"/>
      <c r="JHS6" s="268"/>
      <c r="JHT6" s="268"/>
      <c r="JHU6" s="268"/>
      <c r="JHV6" s="268"/>
      <c r="JHW6" s="268"/>
      <c r="JHX6" s="268"/>
      <c r="JHY6" s="268"/>
      <c r="JHZ6" s="268"/>
      <c r="JIA6" s="268"/>
      <c r="JIB6" s="268"/>
      <c r="JIC6" s="268"/>
      <c r="JID6" s="268"/>
      <c r="JIE6" s="268"/>
      <c r="JIF6" s="268"/>
      <c r="JIG6" s="268"/>
      <c r="JIH6" s="268"/>
      <c r="JII6" s="268"/>
      <c r="JIJ6" s="268"/>
      <c r="JIK6" s="268"/>
      <c r="JIL6" s="268"/>
      <c r="JIM6" s="268"/>
      <c r="JIN6" s="268"/>
      <c r="JIO6" s="268"/>
      <c r="JIP6" s="268"/>
      <c r="JIQ6" s="268"/>
      <c r="JIR6" s="268"/>
      <c r="JIS6" s="268"/>
      <c r="JIT6" s="268"/>
      <c r="JIU6" s="268"/>
      <c r="JIV6" s="268"/>
      <c r="JIW6" s="268"/>
      <c r="JIX6" s="268"/>
      <c r="JIY6" s="268"/>
      <c r="JIZ6" s="268"/>
      <c r="JJA6" s="268"/>
      <c r="JJB6" s="268"/>
      <c r="JJC6" s="268"/>
      <c r="JJD6" s="268"/>
      <c r="JJE6" s="268"/>
      <c r="JJF6" s="268"/>
      <c r="JJG6" s="268"/>
      <c r="JJH6" s="268"/>
      <c r="JJI6" s="268"/>
      <c r="JJJ6" s="268"/>
      <c r="JJK6" s="268"/>
      <c r="JJL6" s="268"/>
      <c r="JJM6" s="268"/>
      <c r="JJN6" s="268"/>
      <c r="JJO6" s="268"/>
      <c r="JJP6" s="268"/>
      <c r="JJQ6" s="268"/>
      <c r="JJR6" s="268"/>
      <c r="JJS6" s="268"/>
      <c r="JJT6" s="268"/>
      <c r="JJU6" s="268"/>
      <c r="JJV6" s="268"/>
      <c r="JJW6" s="268"/>
      <c r="JJX6" s="268"/>
      <c r="JJY6" s="268"/>
      <c r="JJZ6" s="268"/>
      <c r="JKA6" s="268"/>
      <c r="JKB6" s="268"/>
      <c r="JKC6" s="268"/>
      <c r="JKD6" s="268"/>
      <c r="JKE6" s="268"/>
      <c r="JKF6" s="268"/>
      <c r="JKG6" s="268"/>
      <c r="JKH6" s="268"/>
      <c r="JKI6" s="268"/>
      <c r="JKJ6" s="268"/>
      <c r="JKK6" s="268"/>
      <c r="JKL6" s="268"/>
      <c r="JKM6" s="268"/>
      <c r="JKN6" s="268"/>
      <c r="JKO6" s="268"/>
      <c r="JKP6" s="268"/>
      <c r="JKQ6" s="268"/>
      <c r="JKR6" s="268"/>
      <c r="JKS6" s="268"/>
      <c r="JKT6" s="268"/>
      <c r="JKU6" s="268"/>
      <c r="JKV6" s="268"/>
      <c r="JKW6" s="268"/>
      <c r="JKX6" s="268"/>
      <c r="JKY6" s="268"/>
      <c r="JKZ6" s="268"/>
      <c r="JLA6" s="268"/>
      <c r="JLB6" s="268"/>
      <c r="JLC6" s="268"/>
      <c r="JLD6" s="268"/>
      <c r="JLE6" s="268"/>
      <c r="JLF6" s="268"/>
      <c r="JLG6" s="268"/>
      <c r="JLH6" s="268"/>
      <c r="JLI6" s="268"/>
      <c r="JLJ6" s="268"/>
      <c r="JLK6" s="268"/>
      <c r="JLL6" s="268"/>
      <c r="JLM6" s="268"/>
      <c r="JLN6" s="268"/>
      <c r="JLO6" s="268"/>
      <c r="JLP6" s="268"/>
      <c r="JLQ6" s="268"/>
      <c r="JLR6" s="268"/>
      <c r="JLS6" s="268"/>
      <c r="JLT6" s="268"/>
      <c r="JLU6" s="268"/>
      <c r="JLV6" s="268"/>
      <c r="JLW6" s="268"/>
      <c r="JLX6" s="268"/>
      <c r="JLY6" s="268"/>
      <c r="JLZ6" s="268"/>
      <c r="JMA6" s="268"/>
      <c r="JMB6" s="268"/>
      <c r="JMC6" s="268"/>
      <c r="JMD6" s="268"/>
      <c r="JME6" s="268"/>
      <c r="JMF6" s="268"/>
      <c r="JMG6" s="268"/>
      <c r="JMH6" s="268"/>
      <c r="JMI6" s="268"/>
      <c r="JMJ6" s="268"/>
      <c r="JMK6" s="268"/>
      <c r="JML6" s="268"/>
      <c r="JMM6" s="268"/>
      <c r="JMN6" s="268"/>
      <c r="JMO6" s="268"/>
      <c r="JMP6" s="268"/>
      <c r="JMQ6" s="268"/>
      <c r="JMR6" s="268"/>
      <c r="JMS6" s="268"/>
      <c r="JMT6" s="268"/>
      <c r="JMU6" s="268"/>
      <c r="JMV6" s="268"/>
      <c r="JMW6" s="268"/>
      <c r="JMX6" s="268"/>
      <c r="JMY6" s="268"/>
      <c r="JMZ6" s="268"/>
      <c r="JNA6" s="268"/>
      <c r="JNB6" s="268"/>
      <c r="JNC6" s="268"/>
      <c r="JND6" s="268"/>
      <c r="JNE6" s="268"/>
      <c r="JNF6" s="268"/>
      <c r="JNG6" s="268"/>
      <c r="JNH6" s="268"/>
      <c r="JNI6" s="268"/>
      <c r="JNJ6" s="268"/>
      <c r="JNK6" s="268"/>
      <c r="JNL6" s="268"/>
      <c r="JNM6" s="268"/>
      <c r="JNN6" s="268"/>
      <c r="JNO6" s="268"/>
      <c r="JNP6" s="268"/>
      <c r="JNQ6" s="268"/>
      <c r="JNR6" s="268"/>
      <c r="JNS6" s="268"/>
      <c r="JNT6" s="268"/>
      <c r="JNU6" s="268"/>
      <c r="JNV6" s="268"/>
      <c r="JNW6" s="268"/>
      <c r="JNX6" s="268"/>
      <c r="JNY6" s="268"/>
      <c r="JNZ6" s="268"/>
      <c r="JOA6" s="268"/>
      <c r="JOB6" s="268"/>
      <c r="JOC6" s="268"/>
      <c r="JOD6" s="268"/>
      <c r="JOE6" s="268"/>
      <c r="JOF6" s="268"/>
      <c r="JOG6" s="268"/>
      <c r="JOH6" s="268"/>
      <c r="JOI6" s="268"/>
      <c r="JOJ6" s="268"/>
      <c r="JOK6" s="268"/>
      <c r="JOL6" s="268"/>
      <c r="JOM6" s="268"/>
      <c r="JON6" s="268"/>
      <c r="JOO6" s="268"/>
      <c r="JOP6" s="268"/>
      <c r="JOQ6" s="268"/>
      <c r="JOR6" s="268"/>
      <c r="JOS6" s="268"/>
      <c r="JOT6" s="268"/>
      <c r="JOU6" s="268"/>
      <c r="JOV6" s="268"/>
      <c r="JOW6" s="268"/>
      <c r="JOX6" s="268"/>
      <c r="JOY6" s="268"/>
      <c r="JOZ6" s="268"/>
      <c r="JPA6" s="268"/>
      <c r="JPB6" s="268"/>
      <c r="JPC6" s="268"/>
      <c r="JPD6" s="268"/>
      <c r="JPE6" s="268"/>
      <c r="JPF6" s="268"/>
      <c r="JPG6" s="268"/>
      <c r="JPH6" s="268"/>
      <c r="JPI6" s="268"/>
      <c r="JPJ6" s="268"/>
      <c r="JPK6" s="268"/>
      <c r="JPL6" s="268"/>
      <c r="JPM6" s="268"/>
      <c r="JPN6" s="268"/>
      <c r="JPO6" s="268"/>
      <c r="JPP6" s="268"/>
      <c r="JPQ6" s="268"/>
      <c r="JPR6" s="268"/>
      <c r="JPS6" s="268"/>
      <c r="JPT6" s="268"/>
      <c r="JPU6" s="268"/>
      <c r="JPV6" s="268"/>
      <c r="JPW6" s="268"/>
      <c r="JPX6" s="268"/>
      <c r="JPY6" s="268"/>
      <c r="JPZ6" s="268"/>
      <c r="JQA6" s="268"/>
      <c r="JQB6" s="268"/>
      <c r="JQC6" s="268"/>
      <c r="JQD6" s="268"/>
      <c r="JQE6" s="268"/>
      <c r="JQF6" s="268"/>
      <c r="JQG6" s="268"/>
      <c r="JQH6" s="268"/>
      <c r="JQI6" s="268"/>
      <c r="JQJ6" s="268"/>
      <c r="JQK6" s="268"/>
      <c r="JQL6" s="268"/>
      <c r="JQM6" s="268"/>
      <c r="JQN6" s="268"/>
      <c r="JQO6" s="268"/>
      <c r="JQP6" s="268"/>
      <c r="JQQ6" s="268"/>
      <c r="JQR6" s="268"/>
      <c r="JQS6" s="268"/>
      <c r="JQT6" s="268"/>
      <c r="JQU6" s="268"/>
      <c r="JQV6" s="268"/>
      <c r="JQW6" s="268"/>
      <c r="JQX6" s="268"/>
      <c r="JQY6" s="268"/>
      <c r="JQZ6" s="268"/>
      <c r="JRA6" s="268"/>
      <c r="JRB6" s="268"/>
      <c r="JRC6" s="268"/>
      <c r="JRD6" s="268"/>
      <c r="JRE6" s="268"/>
      <c r="JRF6" s="268"/>
      <c r="JRG6" s="268"/>
      <c r="JRH6" s="268"/>
      <c r="JRI6" s="268"/>
      <c r="JRJ6" s="268"/>
      <c r="JRK6" s="268"/>
      <c r="JRL6" s="268"/>
      <c r="JRM6" s="268"/>
      <c r="JRN6" s="268"/>
      <c r="JRO6" s="268"/>
      <c r="JRP6" s="268"/>
      <c r="JRQ6" s="268"/>
      <c r="JRR6" s="268"/>
      <c r="JRS6" s="268"/>
      <c r="JRT6" s="268"/>
      <c r="JRU6" s="268"/>
      <c r="JRV6" s="268"/>
      <c r="JRW6" s="268"/>
      <c r="JRX6" s="268"/>
      <c r="JRY6" s="268"/>
      <c r="JRZ6" s="268"/>
      <c r="JSA6" s="268"/>
      <c r="JSB6" s="268"/>
      <c r="JSC6" s="268"/>
      <c r="JSD6" s="268"/>
      <c r="JSE6" s="268"/>
      <c r="JSF6" s="268"/>
      <c r="JSG6" s="268"/>
      <c r="JSH6" s="268"/>
      <c r="JSI6" s="268"/>
      <c r="JSJ6" s="268"/>
      <c r="JSK6" s="268"/>
      <c r="JSL6" s="268"/>
      <c r="JSM6" s="268"/>
      <c r="JSN6" s="268"/>
      <c r="JSO6" s="268"/>
      <c r="JSP6" s="268"/>
      <c r="JSQ6" s="268"/>
      <c r="JSR6" s="268"/>
      <c r="JSS6" s="268"/>
      <c r="JST6" s="268"/>
      <c r="JSU6" s="268"/>
      <c r="JSV6" s="268"/>
      <c r="JSW6" s="268"/>
      <c r="JSX6" s="268"/>
      <c r="JSY6" s="268"/>
      <c r="JSZ6" s="268"/>
      <c r="JTA6" s="268"/>
      <c r="JTB6" s="268"/>
      <c r="JTC6" s="268"/>
      <c r="JTD6" s="268"/>
      <c r="JTE6" s="268"/>
      <c r="JTF6" s="268"/>
      <c r="JTG6" s="268"/>
      <c r="JTH6" s="268"/>
      <c r="JTI6" s="268"/>
      <c r="JTJ6" s="268"/>
      <c r="JTK6" s="268"/>
      <c r="JTL6" s="268"/>
      <c r="JTM6" s="268"/>
      <c r="JTN6" s="268"/>
      <c r="JTO6" s="268"/>
      <c r="JTP6" s="268"/>
      <c r="JTQ6" s="268"/>
      <c r="JTR6" s="268"/>
      <c r="JTS6" s="268"/>
      <c r="JTT6" s="268"/>
      <c r="JTU6" s="268"/>
      <c r="JTV6" s="268"/>
      <c r="JTW6" s="268"/>
      <c r="JTX6" s="268"/>
      <c r="JTY6" s="268"/>
      <c r="JTZ6" s="268"/>
      <c r="JUA6" s="268"/>
      <c r="JUB6" s="268"/>
      <c r="JUC6" s="268"/>
      <c r="JUD6" s="268"/>
      <c r="JUE6" s="268"/>
      <c r="JUF6" s="268"/>
      <c r="JUG6" s="268"/>
      <c r="JUH6" s="268"/>
      <c r="JUI6" s="268"/>
      <c r="JUJ6" s="268"/>
      <c r="JUK6" s="268"/>
      <c r="JUL6" s="268"/>
      <c r="JUM6" s="268"/>
      <c r="JUN6" s="268"/>
      <c r="JUO6" s="268"/>
      <c r="JUP6" s="268"/>
      <c r="JUQ6" s="268"/>
      <c r="JUR6" s="268"/>
      <c r="JUS6" s="268"/>
      <c r="JUT6" s="268"/>
      <c r="JUU6" s="268"/>
      <c r="JUV6" s="268"/>
      <c r="JUW6" s="268"/>
      <c r="JUX6" s="268"/>
      <c r="JUY6" s="268"/>
      <c r="JUZ6" s="268"/>
      <c r="JVA6" s="268"/>
      <c r="JVB6" s="268"/>
      <c r="JVC6" s="268"/>
      <c r="JVD6" s="268"/>
      <c r="JVE6" s="268"/>
      <c r="JVF6" s="268"/>
      <c r="JVG6" s="268"/>
      <c r="JVH6" s="268"/>
      <c r="JVI6" s="268"/>
      <c r="JVJ6" s="268"/>
      <c r="JVK6" s="268"/>
      <c r="JVL6" s="268"/>
      <c r="JVM6" s="268"/>
      <c r="JVN6" s="268"/>
      <c r="JVO6" s="268"/>
      <c r="JVP6" s="268"/>
      <c r="JVQ6" s="268"/>
      <c r="JVR6" s="268"/>
      <c r="JVS6" s="268"/>
      <c r="JVT6" s="268"/>
      <c r="JVU6" s="268"/>
      <c r="JVV6" s="268"/>
      <c r="JVW6" s="268"/>
      <c r="JVX6" s="268"/>
      <c r="JVY6" s="268"/>
      <c r="JVZ6" s="268"/>
      <c r="JWA6" s="268"/>
      <c r="JWB6" s="268"/>
      <c r="JWC6" s="268"/>
      <c r="JWD6" s="268"/>
      <c r="JWE6" s="268"/>
      <c r="JWF6" s="268"/>
      <c r="JWG6" s="268"/>
      <c r="JWH6" s="268"/>
      <c r="JWI6" s="268"/>
      <c r="JWJ6" s="268"/>
      <c r="JWK6" s="268"/>
      <c r="JWL6" s="268"/>
      <c r="JWM6" s="268"/>
      <c r="JWN6" s="268"/>
      <c r="JWO6" s="268"/>
      <c r="JWP6" s="268"/>
      <c r="JWQ6" s="268"/>
      <c r="JWR6" s="268"/>
      <c r="JWS6" s="268"/>
      <c r="JWT6" s="268"/>
      <c r="JWU6" s="268"/>
      <c r="JWV6" s="268"/>
      <c r="JWW6" s="268"/>
      <c r="JWX6" s="268"/>
      <c r="JWY6" s="268"/>
      <c r="JWZ6" s="268"/>
      <c r="JXA6" s="268"/>
      <c r="JXB6" s="268"/>
      <c r="JXC6" s="268"/>
      <c r="JXD6" s="268"/>
      <c r="JXE6" s="268"/>
      <c r="JXF6" s="268"/>
      <c r="JXG6" s="268"/>
      <c r="JXH6" s="268"/>
      <c r="JXI6" s="268"/>
      <c r="JXJ6" s="268"/>
      <c r="JXK6" s="268"/>
      <c r="JXL6" s="268"/>
      <c r="JXM6" s="268"/>
      <c r="JXN6" s="268"/>
      <c r="JXO6" s="268"/>
      <c r="JXP6" s="268"/>
      <c r="JXQ6" s="268"/>
      <c r="JXR6" s="268"/>
      <c r="JXS6" s="268"/>
      <c r="JXT6" s="268"/>
      <c r="JXU6" s="268"/>
      <c r="JXV6" s="268"/>
      <c r="JXW6" s="268"/>
      <c r="JXX6" s="268"/>
      <c r="JXY6" s="268"/>
      <c r="JXZ6" s="268"/>
      <c r="JYA6" s="268"/>
      <c r="JYB6" s="268"/>
      <c r="JYC6" s="268"/>
      <c r="JYD6" s="268"/>
      <c r="JYE6" s="268"/>
      <c r="JYF6" s="268"/>
      <c r="JYG6" s="268"/>
      <c r="JYH6" s="268"/>
      <c r="JYI6" s="268"/>
      <c r="JYJ6" s="268"/>
      <c r="JYK6" s="268"/>
      <c r="JYL6" s="268"/>
      <c r="JYM6" s="268"/>
      <c r="JYN6" s="268"/>
      <c r="JYO6" s="268"/>
      <c r="JYP6" s="268"/>
      <c r="JYQ6" s="268"/>
      <c r="JYR6" s="268"/>
      <c r="JYS6" s="268"/>
      <c r="JYT6" s="268"/>
      <c r="JYU6" s="268"/>
      <c r="JYV6" s="268"/>
      <c r="JYW6" s="268"/>
      <c r="JYX6" s="268"/>
      <c r="JYY6" s="268"/>
      <c r="JYZ6" s="268"/>
      <c r="JZA6" s="268"/>
      <c r="JZB6" s="268"/>
      <c r="JZC6" s="268"/>
      <c r="JZD6" s="268"/>
      <c r="JZE6" s="268"/>
      <c r="JZF6" s="268"/>
      <c r="JZG6" s="268"/>
      <c r="JZH6" s="268"/>
      <c r="JZI6" s="268"/>
      <c r="JZJ6" s="268"/>
      <c r="JZK6" s="268"/>
      <c r="JZL6" s="268"/>
      <c r="JZM6" s="268"/>
      <c r="JZN6" s="268"/>
      <c r="JZO6" s="268"/>
      <c r="JZP6" s="268"/>
      <c r="JZQ6" s="268"/>
      <c r="JZR6" s="268"/>
      <c r="JZS6" s="268"/>
      <c r="JZT6" s="268"/>
      <c r="JZU6" s="268"/>
      <c r="JZV6" s="268"/>
      <c r="JZW6" s="268"/>
      <c r="JZX6" s="268"/>
      <c r="JZY6" s="268"/>
      <c r="JZZ6" s="268"/>
      <c r="KAA6" s="268"/>
      <c r="KAB6" s="268"/>
      <c r="KAC6" s="268"/>
      <c r="KAD6" s="268"/>
      <c r="KAE6" s="268"/>
      <c r="KAF6" s="268"/>
      <c r="KAG6" s="268"/>
      <c r="KAH6" s="268"/>
      <c r="KAI6" s="268"/>
      <c r="KAJ6" s="268"/>
      <c r="KAK6" s="268"/>
      <c r="KAL6" s="268"/>
      <c r="KAM6" s="268"/>
      <c r="KAN6" s="268"/>
      <c r="KAO6" s="268"/>
      <c r="KAP6" s="268"/>
      <c r="KAQ6" s="268"/>
      <c r="KAR6" s="268"/>
      <c r="KAS6" s="268"/>
      <c r="KAT6" s="268"/>
      <c r="KAU6" s="268"/>
      <c r="KAV6" s="268"/>
      <c r="KAW6" s="268"/>
      <c r="KAX6" s="268"/>
      <c r="KAY6" s="268"/>
      <c r="KAZ6" s="268"/>
      <c r="KBA6" s="268"/>
      <c r="KBB6" s="268"/>
      <c r="KBC6" s="268"/>
      <c r="KBD6" s="268"/>
      <c r="KBE6" s="268"/>
      <c r="KBF6" s="268"/>
      <c r="KBG6" s="268"/>
      <c r="KBH6" s="268"/>
      <c r="KBI6" s="268"/>
      <c r="KBJ6" s="268"/>
      <c r="KBK6" s="268"/>
      <c r="KBL6" s="268"/>
      <c r="KBM6" s="268"/>
      <c r="KBN6" s="268"/>
      <c r="KBO6" s="268"/>
      <c r="KBP6" s="268"/>
      <c r="KBQ6" s="268"/>
      <c r="KBR6" s="268"/>
      <c r="KBS6" s="268"/>
      <c r="KBT6" s="268"/>
      <c r="KBU6" s="268"/>
      <c r="KBV6" s="268"/>
      <c r="KBW6" s="268"/>
      <c r="KBX6" s="268"/>
      <c r="KBY6" s="268"/>
      <c r="KBZ6" s="268"/>
      <c r="KCA6" s="268"/>
      <c r="KCB6" s="268"/>
      <c r="KCC6" s="268"/>
      <c r="KCD6" s="268"/>
      <c r="KCE6" s="268"/>
      <c r="KCF6" s="268"/>
      <c r="KCG6" s="268"/>
      <c r="KCH6" s="268"/>
      <c r="KCI6" s="268"/>
      <c r="KCJ6" s="268"/>
      <c r="KCK6" s="268"/>
      <c r="KCL6" s="268"/>
      <c r="KCM6" s="268"/>
      <c r="KCN6" s="268"/>
      <c r="KCO6" s="268"/>
      <c r="KCP6" s="268"/>
      <c r="KCQ6" s="268"/>
      <c r="KCR6" s="268"/>
      <c r="KCS6" s="268"/>
      <c r="KCT6" s="268"/>
      <c r="KCU6" s="268"/>
      <c r="KCV6" s="268"/>
      <c r="KCW6" s="268"/>
      <c r="KCX6" s="268"/>
      <c r="KCY6" s="268"/>
      <c r="KCZ6" s="268"/>
      <c r="KDA6" s="268"/>
      <c r="KDB6" s="268"/>
      <c r="KDC6" s="268"/>
      <c r="KDD6" s="268"/>
      <c r="KDE6" s="268"/>
      <c r="KDF6" s="268"/>
      <c r="KDG6" s="268"/>
      <c r="KDH6" s="268"/>
      <c r="KDI6" s="268"/>
      <c r="KDJ6" s="268"/>
      <c r="KDK6" s="268"/>
      <c r="KDL6" s="268"/>
      <c r="KDM6" s="268"/>
      <c r="KDN6" s="268"/>
      <c r="KDO6" s="268"/>
      <c r="KDP6" s="268"/>
      <c r="KDQ6" s="268"/>
      <c r="KDR6" s="268"/>
      <c r="KDS6" s="268"/>
      <c r="KDT6" s="268"/>
      <c r="KDU6" s="268"/>
      <c r="KDV6" s="268"/>
      <c r="KDW6" s="268"/>
      <c r="KDX6" s="268"/>
      <c r="KDY6" s="268"/>
      <c r="KDZ6" s="268"/>
      <c r="KEA6" s="268"/>
      <c r="KEB6" s="268"/>
      <c r="KEC6" s="268"/>
      <c r="KED6" s="268"/>
      <c r="KEE6" s="268"/>
      <c r="KEF6" s="268"/>
      <c r="KEG6" s="268"/>
      <c r="KEH6" s="268"/>
      <c r="KEI6" s="268"/>
      <c r="KEJ6" s="268"/>
      <c r="KEK6" s="268"/>
      <c r="KEL6" s="268"/>
      <c r="KEM6" s="268"/>
      <c r="KEN6" s="268"/>
      <c r="KEO6" s="268"/>
      <c r="KEP6" s="268"/>
      <c r="KEQ6" s="268"/>
      <c r="KER6" s="268"/>
      <c r="KES6" s="268"/>
      <c r="KET6" s="268"/>
      <c r="KEU6" s="268"/>
      <c r="KEV6" s="268"/>
      <c r="KEW6" s="268"/>
      <c r="KEX6" s="268"/>
      <c r="KEY6" s="268"/>
      <c r="KEZ6" s="268"/>
      <c r="KFA6" s="268"/>
      <c r="KFB6" s="268"/>
      <c r="KFC6" s="268"/>
      <c r="KFD6" s="268"/>
      <c r="KFE6" s="268"/>
      <c r="KFF6" s="268"/>
      <c r="KFG6" s="268"/>
      <c r="KFH6" s="268"/>
      <c r="KFI6" s="268"/>
      <c r="KFJ6" s="268"/>
      <c r="KFK6" s="268"/>
      <c r="KFL6" s="268"/>
      <c r="KFM6" s="268"/>
      <c r="KFN6" s="268"/>
      <c r="KFO6" s="268"/>
      <c r="KFP6" s="268"/>
      <c r="KFQ6" s="268"/>
      <c r="KFR6" s="268"/>
      <c r="KFS6" s="268"/>
      <c r="KFT6" s="268"/>
      <c r="KFU6" s="268"/>
      <c r="KFV6" s="268"/>
      <c r="KFW6" s="268"/>
      <c r="KFX6" s="268"/>
      <c r="KFY6" s="268"/>
      <c r="KFZ6" s="268"/>
      <c r="KGA6" s="268"/>
      <c r="KGB6" s="268"/>
      <c r="KGC6" s="268"/>
      <c r="KGD6" s="268"/>
      <c r="KGE6" s="268"/>
      <c r="KGF6" s="268"/>
      <c r="KGG6" s="268"/>
      <c r="KGH6" s="268"/>
      <c r="KGI6" s="268"/>
      <c r="KGJ6" s="268"/>
      <c r="KGK6" s="268"/>
      <c r="KGL6" s="268"/>
      <c r="KGM6" s="268"/>
      <c r="KGN6" s="268"/>
      <c r="KGO6" s="268"/>
      <c r="KGP6" s="268"/>
      <c r="KGQ6" s="268"/>
      <c r="KGR6" s="268"/>
      <c r="KGS6" s="268"/>
      <c r="KGT6" s="268"/>
      <c r="KGU6" s="268"/>
      <c r="KGV6" s="268"/>
      <c r="KGW6" s="268"/>
      <c r="KGX6" s="268"/>
      <c r="KGY6" s="268"/>
      <c r="KGZ6" s="268"/>
      <c r="KHA6" s="268"/>
      <c r="KHB6" s="268"/>
      <c r="KHC6" s="268"/>
      <c r="KHD6" s="268"/>
      <c r="KHE6" s="268"/>
      <c r="KHF6" s="268"/>
      <c r="KHG6" s="268"/>
      <c r="KHH6" s="268"/>
      <c r="KHI6" s="268"/>
      <c r="KHJ6" s="268"/>
      <c r="KHK6" s="268"/>
      <c r="KHL6" s="268"/>
      <c r="KHM6" s="268"/>
      <c r="KHN6" s="268"/>
      <c r="KHO6" s="268"/>
      <c r="KHP6" s="268"/>
      <c r="KHQ6" s="268"/>
      <c r="KHR6" s="268"/>
      <c r="KHS6" s="268"/>
      <c r="KHT6" s="268"/>
      <c r="KHU6" s="268"/>
      <c r="KHV6" s="268"/>
      <c r="KHW6" s="268"/>
      <c r="KHX6" s="268"/>
      <c r="KHY6" s="268"/>
      <c r="KHZ6" s="268"/>
      <c r="KIA6" s="268"/>
      <c r="KIB6" s="268"/>
      <c r="KIC6" s="268"/>
      <c r="KID6" s="268"/>
      <c r="KIE6" s="268"/>
      <c r="KIF6" s="268"/>
      <c r="KIG6" s="268"/>
      <c r="KIH6" s="268"/>
      <c r="KII6" s="268"/>
      <c r="KIJ6" s="268"/>
      <c r="KIK6" s="268"/>
      <c r="KIL6" s="268"/>
      <c r="KIM6" s="268"/>
      <c r="KIN6" s="268"/>
      <c r="KIO6" s="268"/>
      <c r="KIP6" s="268"/>
      <c r="KIQ6" s="268"/>
      <c r="KIR6" s="268"/>
      <c r="KIS6" s="268"/>
      <c r="KIT6" s="268"/>
      <c r="KIU6" s="268"/>
      <c r="KIV6" s="268"/>
      <c r="KIW6" s="268"/>
      <c r="KIX6" s="268"/>
      <c r="KIY6" s="268"/>
      <c r="KIZ6" s="268"/>
      <c r="KJA6" s="268"/>
      <c r="KJB6" s="268"/>
      <c r="KJC6" s="268"/>
      <c r="KJD6" s="268"/>
      <c r="KJE6" s="268"/>
      <c r="KJF6" s="268"/>
      <c r="KJG6" s="268"/>
      <c r="KJH6" s="268"/>
      <c r="KJI6" s="268"/>
      <c r="KJJ6" s="268"/>
      <c r="KJK6" s="268"/>
      <c r="KJL6" s="268"/>
      <c r="KJM6" s="268"/>
      <c r="KJN6" s="268"/>
      <c r="KJO6" s="268"/>
      <c r="KJP6" s="268"/>
      <c r="KJQ6" s="268"/>
      <c r="KJR6" s="268"/>
      <c r="KJS6" s="268"/>
      <c r="KJT6" s="268"/>
      <c r="KJU6" s="268"/>
      <c r="KJV6" s="268"/>
      <c r="KJW6" s="268"/>
      <c r="KJX6" s="268"/>
      <c r="KJY6" s="268"/>
      <c r="KJZ6" s="268"/>
      <c r="KKA6" s="268"/>
      <c r="KKB6" s="268"/>
      <c r="KKC6" s="268"/>
      <c r="KKD6" s="268"/>
      <c r="KKE6" s="268"/>
      <c r="KKF6" s="268"/>
      <c r="KKG6" s="268"/>
      <c r="KKH6" s="268"/>
      <c r="KKI6" s="268"/>
      <c r="KKJ6" s="268"/>
      <c r="KKK6" s="268"/>
      <c r="KKL6" s="268"/>
      <c r="KKM6" s="268"/>
      <c r="KKN6" s="268"/>
      <c r="KKO6" s="268"/>
      <c r="KKP6" s="268"/>
      <c r="KKQ6" s="268"/>
      <c r="KKR6" s="268"/>
      <c r="KKS6" s="268"/>
      <c r="KKT6" s="268"/>
      <c r="KKU6" s="268"/>
      <c r="KKV6" s="268"/>
      <c r="KKW6" s="268"/>
      <c r="KKX6" s="268"/>
      <c r="KKY6" s="268"/>
      <c r="KKZ6" s="268"/>
      <c r="KLA6" s="268"/>
      <c r="KLB6" s="268"/>
      <c r="KLC6" s="268"/>
      <c r="KLD6" s="268"/>
      <c r="KLE6" s="268"/>
      <c r="KLF6" s="268"/>
      <c r="KLG6" s="268"/>
      <c r="KLH6" s="268"/>
      <c r="KLI6" s="268"/>
      <c r="KLJ6" s="268"/>
      <c r="KLK6" s="268"/>
      <c r="KLL6" s="268"/>
      <c r="KLM6" s="268"/>
      <c r="KLN6" s="268"/>
      <c r="KLO6" s="268"/>
      <c r="KLP6" s="268"/>
      <c r="KLQ6" s="268"/>
      <c r="KLR6" s="268"/>
      <c r="KLS6" s="268"/>
      <c r="KLT6" s="268"/>
      <c r="KLU6" s="268"/>
      <c r="KLV6" s="268"/>
      <c r="KLW6" s="268"/>
      <c r="KLX6" s="268"/>
      <c r="KLY6" s="268"/>
      <c r="KLZ6" s="268"/>
      <c r="KMA6" s="268"/>
      <c r="KMB6" s="268"/>
      <c r="KMC6" s="268"/>
      <c r="KMD6" s="268"/>
      <c r="KME6" s="268"/>
      <c r="KMF6" s="268"/>
      <c r="KMG6" s="268"/>
      <c r="KMH6" s="268"/>
      <c r="KMI6" s="268"/>
      <c r="KMJ6" s="268"/>
      <c r="KMK6" s="268"/>
      <c r="KML6" s="268"/>
      <c r="KMM6" s="268"/>
      <c r="KMN6" s="268"/>
      <c r="KMO6" s="268"/>
      <c r="KMP6" s="268"/>
      <c r="KMQ6" s="268"/>
      <c r="KMR6" s="268"/>
      <c r="KMS6" s="268"/>
      <c r="KMT6" s="268"/>
      <c r="KMU6" s="268"/>
      <c r="KMV6" s="268"/>
      <c r="KMW6" s="268"/>
      <c r="KMX6" s="268"/>
      <c r="KMY6" s="268"/>
      <c r="KMZ6" s="268"/>
      <c r="KNA6" s="268"/>
      <c r="KNB6" s="268"/>
      <c r="KNC6" s="268"/>
      <c r="KND6" s="268"/>
      <c r="KNE6" s="268"/>
      <c r="KNF6" s="268"/>
      <c r="KNG6" s="268"/>
      <c r="KNH6" s="268"/>
      <c r="KNI6" s="268"/>
      <c r="KNJ6" s="268"/>
      <c r="KNK6" s="268"/>
      <c r="KNL6" s="268"/>
      <c r="KNM6" s="268"/>
      <c r="KNN6" s="268"/>
      <c r="KNO6" s="268"/>
      <c r="KNP6" s="268"/>
      <c r="KNQ6" s="268"/>
      <c r="KNR6" s="268"/>
      <c r="KNS6" s="268"/>
      <c r="KNT6" s="268"/>
      <c r="KNU6" s="268"/>
      <c r="KNV6" s="268"/>
      <c r="KNW6" s="268"/>
      <c r="KNX6" s="268"/>
      <c r="KNY6" s="268"/>
      <c r="KNZ6" s="268"/>
      <c r="KOA6" s="268"/>
      <c r="KOB6" s="268"/>
      <c r="KOC6" s="268"/>
      <c r="KOD6" s="268"/>
      <c r="KOE6" s="268"/>
      <c r="KOF6" s="268"/>
      <c r="KOG6" s="268"/>
      <c r="KOH6" s="268"/>
      <c r="KOI6" s="268"/>
      <c r="KOJ6" s="268"/>
      <c r="KOK6" s="268"/>
      <c r="KOL6" s="268"/>
      <c r="KOM6" s="268"/>
      <c r="KON6" s="268"/>
      <c r="KOO6" s="268"/>
      <c r="KOP6" s="268"/>
      <c r="KOQ6" s="268"/>
      <c r="KOR6" s="268"/>
      <c r="KOS6" s="268"/>
      <c r="KOT6" s="268"/>
      <c r="KOU6" s="268"/>
      <c r="KOV6" s="268"/>
      <c r="KOW6" s="268"/>
      <c r="KOX6" s="268"/>
      <c r="KOY6" s="268"/>
      <c r="KOZ6" s="268"/>
      <c r="KPA6" s="268"/>
      <c r="KPB6" s="268"/>
      <c r="KPC6" s="268"/>
      <c r="KPD6" s="268"/>
      <c r="KPE6" s="268"/>
      <c r="KPF6" s="268"/>
      <c r="KPG6" s="268"/>
      <c r="KPH6" s="268"/>
      <c r="KPI6" s="268"/>
      <c r="KPJ6" s="268"/>
      <c r="KPK6" s="268"/>
      <c r="KPL6" s="268"/>
      <c r="KPM6" s="268"/>
      <c r="KPN6" s="268"/>
      <c r="KPO6" s="268"/>
      <c r="KPP6" s="268"/>
      <c r="KPQ6" s="268"/>
      <c r="KPR6" s="268"/>
      <c r="KPS6" s="268"/>
      <c r="KPT6" s="268"/>
      <c r="KPU6" s="268"/>
      <c r="KPV6" s="268"/>
      <c r="KPW6" s="268"/>
      <c r="KPX6" s="268"/>
      <c r="KPY6" s="268"/>
      <c r="KPZ6" s="268"/>
      <c r="KQA6" s="268"/>
      <c r="KQB6" s="268"/>
      <c r="KQC6" s="268"/>
      <c r="KQD6" s="268"/>
      <c r="KQE6" s="268"/>
      <c r="KQF6" s="268"/>
      <c r="KQG6" s="268"/>
      <c r="KQH6" s="268"/>
      <c r="KQI6" s="268"/>
      <c r="KQJ6" s="268"/>
      <c r="KQK6" s="268"/>
      <c r="KQL6" s="268"/>
      <c r="KQM6" s="268"/>
      <c r="KQN6" s="268"/>
      <c r="KQO6" s="268"/>
      <c r="KQP6" s="268"/>
      <c r="KQQ6" s="268"/>
      <c r="KQR6" s="268"/>
      <c r="KQS6" s="268"/>
      <c r="KQT6" s="268"/>
      <c r="KQU6" s="268"/>
      <c r="KQV6" s="268"/>
      <c r="KQW6" s="268"/>
      <c r="KQX6" s="268"/>
      <c r="KQY6" s="268"/>
      <c r="KQZ6" s="268"/>
      <c r="KRA6" s="268"/>
      <c r="KRB6" s="268"/>
      <c r="KRC6" s="268"/>
      <c r="KRD6" s="268"/>
      <c r="KRE6" s="268"/>
      <c r="KRF6" s="268"/>
      <c r="KRG6" s="268"/>
      <c r="KRH6" s="268"/>
      <c r="KRI6" s="268"/>
      <c r="KRJ6" s="268"/>
      <c r="KRK6" s="268"/>
      <c r="KRL6" s="268"/>
      <c r="KRM6" s="268"/>
      <c r="KRN6" s="268"/>
      <c r="KRO6" s="268"/>
      <c r="KRP6" s="268"/>
      <c r="KRQ6" s="268"/>
      <c r="KRR6" s="268"/>
      <c r="KRS6" s="268"/>
      <c r="KRT6" s="268"/>
      <c r="KRU6" s="268"/>
      <c r="KRV6" s="268"/>
      <c r="KRW6" s="268"/>
      <c r="KRX6" s="268"/>
      <c r="KRY6" s="268"/>
      <c r="KRZ6" s="268"/>
      <c r="KSA6" s="268"/>
      <c r="KSB6" s="268"/>
      <c r="KSC6" s="268"/>
      <c r="KSD6" s="268"/>
      <c r="KSE6" s="268"/>
      <c r="KSF6" s="268"/>
      <c r="KSG6" s="268"/>
      <c r="KSH6" s="268"/>
      <c r="KSI6" s="268"/>
      <c r="KSJ6" s="268"/>
      <c r="KSK6" s="268"/>
      <c r="KSL6" s="268"/>
      <c r="KSM6" s="268"/>
      <c r="KSN6" s="268"/>
      <c r="KSO6" s="268"/>
      <c r="KSP6" s="268"/>
      <c r="KSQ6" s="268"/>
      <c r="KSR6" s="268"/>
      <c r="KSS6" s="268"/>
      <c r="KST6" s="268"/>
      <c r="KSU6" s="268"/>
      <c r="KSV6" s="268"/>
      <c r="KSW6" s="268"/>
      <c r="KSX6" s="268"/>
      <c r="KSY6" s="268"/>
      <c r="KSZ6" s="268"/>
      <c r="KTA6" s="268"/>
      <c r="KTB6" s="268"/>
      <c r="KTC6" s="268"/>
      <c r="KTD6" s="268"/>
      <c r="KTE6" s="268"/>
      <c r="KTF6" s="268"/>
      <c r="KTG6" s="268"/>
      <c r="KTH6" s="268"/>
      <c r="KTI6" s="268"/>
      <c r="KTJ6" s="268"/>
      <c r="KTK6" s="268"/>
      <c r="KTL6" s="268"/>
      <c r="KTM6" s="268"/>
      <c r="KTN6" s="268"/>
      <c r="KTO6" s="268"/>
      <c r="KTP6" s="268"/>
      <c r="KTQ6" s="268"/>
      <c r="KTR6" s="268"/>
      <c r="KTS6" s="268"/>
      <c r="KTT6" s="268"/>
      <c r="KTU6" s="268"/>
      <c r="KTV6" s="268"/>
      <c r="KTW6" s="268"/>
      <c r="KTX6" s="268"/>
      <c r="KTY6" s="268"/>
      <c r="KTZ6" s="268"/>
      <c r="KUA6" s="268"/>
      <c r="KUB6" s="268"/>
      <c r="KUC6" s="268"/>
      <c r="KUD6" s="268"/>
      <c r="KUE6" s="268"/>
      <c r="KUF6" s="268"/>
      <c r="KUG6" s="268"/>
      <c r="KUH6" s="268"/>
      <c r="KUI6" s="268"/>
      <c r="KUJ6" s="268"/>
      <c r="KUK6" s="268"/>
      <c r="KUL6" s="268"/>
      <c r="KUM6" s="268"/>
      <c r="KUN6" s="268"/>
      <c r="KUO6" s="268"/>
      <c r="KUP6" s="268"/>
      <c r="KUQ6" s="268"/>
      <c r="KUR6" s="268"/>
      <c r="KUS6" s="268"/>
      <c r="KUT6" s="268"/>
      <c r="KUU6" s="268"/>
      <c r="KUV6" s="268"/>
      <c r="KUW6" s="268"/>
      <c r="KUX6" s="268"/>
      <c r="KUY6" s="268"/>
      <c r="KUZ6" s="268"/>
      <c r="KVA6" s="268"/>
      <c r="KVB6" s="268"/>
      <c r="KVC6" s="268"/>
      <c r="KVD6" s="268"/>
      <c r="KVE6" s="268"/>
      <c r="KVF6" s="268"/>
      <c r="KVG6" s="268"/>
      <c r="KVH6" s="268"/>
      <c r="KVI6" s="268"/>
      <c r="KVJ6" s="268"/>
      <c r="KVK6" s="268"/>
      <c r="KVL6" s="268"/>
      <c r="KVM6" s="268"/>
      <c r="KVN6" s="268"/>
      <c r="KVO6" s="268"/>
      <c r="KVP6" s="268"/>
      <c r="KVQ6" s="268"/>
      <c r="KVR6" s="268"/>
      <c r="KVS6" s="268"/>
      <c r="KVT6" s="268"/>
      <c r="KVU6" s="268"/>
      <c r="KVV6" s="268"/>
      <c r="KVW6" s="268"/>
      <c r="KVX6" s="268"/>
      <c r="KVY6" s="268"/>
      <c r="KVZ6" s="268"/>
      <c r="KWA6" s="268"/>
      <c r="KWB6" s="268"/>
      <c r="KWC6" s="268"/>
      <c r="KWD6" s="268"/>
      <c r="KWE6" s="268"/>
      <c r="KWF6" s="268"/>
      <c r="KWG6" s="268"/>
      <c r="KWH6" s="268"/>
      <c r="KWI6" s="268"/>
      <c r="KWJ6" s="268"/>
      <c r="KWK6" s="268"/>
      <c r="KWL6" s="268"/>
      <c r="KWM6" s="268"/>
      <c r="KWN6" s="268"/>
      <c r="KWO6" s="268"/>
      <c r="KWP6" s="268"/>
      <c r="KWQ6" s="268"/>
      <c r="KWR6" s="268"/>
      <c r="KWS6" s="268"/>
      <c r="KWT6" s="268"/>
      <c r="KWU6" s="268"/>
      <c r="KWV6" s="268"/>
      <c r="KWW6" s="268"/>
      <c r="KWX6" s="268"/>
      <c r="KWY6" s="268"/>
      <c r="KWZ6" s="268"/>
      <c r="KXA6" s="268"/>
      <c r="KXB6" s="268"/>
      <c r="KXC6" s="268"/>
      <c r="KXD6" s="268"/>
      <c r="KXE6" s="268"/>
      <c r="KXF6" s="268"/>
      <c r="KXG6" s="268"/>
      <c r="KXH6" s="268"/>
      <c r="KXI6" s="268"/>
      <c r="KXJ6" s="268"/>
      <c r="KXK6" s="268"/>
      <c r="KXL6" s="268"/>
      <c r="KXM6" s="268"/>
      <c r="KXN6" s="268"/>
      <c r="KXO6" s="268"/>
      <c r="KXP6" s="268"/>
      <c r="KXQ6" s="268"/>
      <c r="KXR6" s="268"/>
      <c r="KXS6" s="268"/>
      <c r="KXT6" s="268"/>
      <c r="KXU6" s="268"/>
      <c r="KXV6" s="268"/>
      <c r="KXW6" s="268"/>
      <c r="KXX6" s="268"/>
      <c r="KXY6" s="268"/>
      <c r="KXZ6" s="268"/>
      <c r="KYA6" s="268"/>
      <c r="KYB6" s="268"/>
      <c r="KYC6" s="268"/>
      <c r="KYD6" s="268"/>
      <c r="KYE6" s="268"/>
      <c r="KYF6" s="268"/>
      <c r="KYG6" s="268"/>
      <c r="KYH6" s="268"/>
      <c r="KYI6" s="268"/>
      <c r="KYJ6" s="268"/>
      <c r="KYK6" s="268"/>
      <c r="KYL6" s="268"/>
      <c r="KYM6" s="268"/>
      <c r="KYN6" s="268"/>
      <c r="KYO6" s="268"/>
      <c r="KYP6" s="268"/>
      <c r="KYQ6" s="268"/>
      <c r="KYR6" s="268"/>
      <c r="KYS6" s="268"/>
      <c r="KYT6" s="268"/>
      <c r="KYU6" s="268"/>
      <c r="KYV6" s="268"/>
      <c r="KYW6" s="268"/>
      <c r="KYX6" s="268"/>
      <c r="KYY6" s="268"/>
      <c r="KYZ6" s="268"/>
      <c r="KZA6" s="268"/>
      <c r="KZB6" s="268"/>
      <c r="KZC6" s="268"/>
      <c r="KZD6" s="268"/>
      <c r="KZE6" s="268"/>
      <c r="KZF6" s="268"/>
      <c r="KZG6" s="268"/>
      <c r="KZH6" s="268"/>
      <c r="KZI6" s="268"/>
      <c r="KZJ6" s="268"/>
      <c r="KZK6" s="268"/>
      <c r="KZL6" s="268"/>
      <c r="KZM6" s="268"/>
      <c r="KZN6" s="268"/>
      <c r="KZO6" s="268"/>
      <c r="KZP6" s="268"/>
      <c r="KZQ6" s="268"/>
      <c r="KZR6" s="268"/>
      <c r="KZS6" s="268"/>
      <c r="KZT6" s="268"/>
      <c r="KZU6" s="268"/>
      <c r="KZV6" s="268"/>
      <c r="KZW6" s="268"/>
      <c r="KZX6" s="268"/>
      <c r="KZY6" s="268"/>
      <c r="KZZ6" s="268"/>
      <c r="LAA6" s="268"/>
      <c r="LAB6" s="268"/>
      <c r="LAC6" s="268"/>
      <c r="LAD6" s="268"/>
      <c r="LAE6" s="268"/>
      <c r="LAF6" s="268"/>
      <c r="LAG6" s="268"/>
      <c r="LAH6" s="268"/>
      <c r="LAI6" s="268"/>
      <c r="LAJ6" s="268"/>
      <c r="LAK6" s="268"/>
      <c r="LAL6" s="268"/>
      <c r="LAM6" s="268"/>
      <c r="LAN6" s="268"/>
      <c r="LAO6" s="268"/>
      <c r="LAP6" s="268"/>
      <c r="LAQ6" s="268"/>
      <c r="LAR6" s="268"/>
      <c r="LAS6" s="268"/>
      <c r="LAT6" s="268"/>
      <c r="LAU6" s="268"/>
      <c r="LAV6" s="268"/>
      <c r="LAW6" s="268"/>
      <c r="LAX6" s="268"/>
      <c r="LAY6" s="268"/>
      <c r="LAZ6" s="268"/>
      <c r="LBA6" s="268"/>
      <c r="LBB6" s="268"/>
      <c r="LBC6" s="268"/>
      <c r="LBD6" s="268"/>
      <c r="LBE6" s="268"/>
      <c r="LBF6" s="268"/>
      <c r="LBG6" s="268"/>
      <c r="LBH6" s="268"/>
      <c r="LBI6" s="268"/>
      <c r="LBJ6" s="268"/>
      <c r="LBK6" s="268"/>
      <c r="LBL6" s="268"/>
      <c r="LBM6" s="268"/>
      <c r="LBN6" s="268"/>
      <c r="LBO6" s="268"/>
      <c r="LBP6" s="268"/>
      <c r="LBQ6" s="268"/>
      <c r="LBR6" s="268"/>
      <c r="LBS6" s="268"/>
      <c r="LBT6" s="268"/>
      <c r="LBU6" s="268"/>
      <c r="LBV6" s="268"/>
      <c r="LBW6" s="268"/>
      <c r="LBX6" s="268"/>
      <c r="LBY6" s="268"/>
      <c r="LBZ6" s="268"/>
      <c r="LCA6" s="268"/>
      <c r="LCB6" s="268"/>
      <c r="LCC6" s="268"/>
      <c r="LCD6" s="268"/>
      <c r="LCE6" s="268"/>
      <c r="LCF6" s="268"/>
      <c r="LCG6" s="268"/>
      <c r="LCH6" s="268"/>
      <c r="LCI6" s="268"/>
      <c r="LCJ6" s="268"/>
      <c r="LCK6" s="268"/>
      <c r="LCL6" s="268"/>
      <c r="LCM6" s="268"/>
      <c r="LCN6" s="268"/>
      <c r="LCO6" s="268"/>
      <c r="LCP6" s="268"/>
      <c r="LCQ6" s="268"/>
      <c r="LCR6" s="268"/>
      <c r="LCS6" s="268"/>
      <c r="LCT6" s="268"/>
      <c r="LCU6" s="268"/>
      <c r="LCV6" s="268"/>
      <c r="LCW6" s="268"/>
      <c r="LCX6" s="268"/>
      <c r="LCY6" s="268"/>
      <c r="LCZ6" s="268"/>
      <c r="LDA6" s="268"/>
      <c r="LDB6" s="268"/>
      <c r="LDC6" s="268"/>
      <c r="LDD6" s="268"/>
      <c r="LDE6" s="268"/>
      <c r="LDF6" s="268"/>
      <c r="LDG6" s="268"/>
      <c r="LDH6" s="268"/>
      <c r="LDI6" s="268"/>
      <c r="LDJ6" s="268"/>
      <c r="LDK6" s="268"/>
      <c r="LDL6" s="268"/>
      <c r="LDM6" s="268"/>
      <c r="LDN6" s="268"/>
      <c r="LDO6" s="268"/>
      <c r="LDP6" s="268"/>
      <c r="LDQ6" s="268"/>
      <c r="LDR6" s="268"/>
      <c r="LDS6" s="268"/>
      <c r="LDT6" s="268"/>
      <c r="LDU6" s="268"/>
      <c r="LDV6" s="268"/>
      <c r="LDW6" s="268"/>
      <c r="LDX6" s="268"/>
      <c r="LDY6" s="268"/>
      <c r="LDZ6" s="268"/>
      <c r="LEA6" s="268"/>
      <c r="LEB6" s="268"/>
      <c r="LEC6" s="268"/>
      <c r="LED6" s="268"/>
      <c r="LEE6" s="268"/>
      <c r="LEF6" s="268"/>
      <c r="LEG6" s="268"/>
      <c r="LEH6" s="268"/>
      <c r="LEI6" s="268"/>
      <c r="LEJ6" s="268"/>
      <c r="LEK6" s="268"/>
      <c r="LEL6" s="268"/>
      <c r="LEM6" s="268"/>
      <c r="LEN6" s="268"/>
      <c r="LEO6" s="268"/>
      <c r="LEP6" s="268"/>
      <c r="LEQ6" s="268"/>
      <c r="LER6" s="268"/>
      <c r="LES6" s="268"/>
      <c r="LET6" s="268"/>
      <c r="LEU6" s="268"/>
      <c r="LEV6" s="268"/>
      <c r="LEW6" s="268"/>
      <c r="LEX6" s="268"/>
      <c r="LEY6" s="268"/>
      <c r="LEZ6" s="268"/>
      <c r="LFA6" s="268"/>
      <c r="LFB6" s="268"/>
      <c r="LFC6" s="268"/>
      <c r="LFD6" s="268"/>
      <c r="LFE6" s="268"/>
      <c r="LFF6" s="268"/>
      <c r="LFG6" s="268"/>
      <c r="LFH6" s="268"/>
      <c r="LFI6" s="268"/>
      <c r="LFJ6" s="268"/>
      <c r="LFK6" s="268"/>
      <c r="LFL6" s="268"/>
      <c r="LFM6" s="268"/>
      <c r="LFN6" s="268"/>
      <c r="LFO6" s="268"/>
      <c r="LFP6" s="268"/>
      <c r="LFQ6" s="268"/>
      <c r="LFR6" s="268"/>
      <c r="LFS6" s="268"/>
      <c r="LFT6" s="268"/>
      <c r="LFU6" s="268"/>
      <c r="LFV6" s="268"/>
      <c r="LFW6" s="268"/>
      <c r="LFX6" s="268"/>
      <c r="LFY6" s="268"/>
      <c r="LFZ6" s="268"/>
      <c r="LGA6" s="268"/>
      <c r="LGB6" s="268"/>
      <c r="LGC6" s="268"/>
      <c r="LGD6" s="268"/>
      <c r="LGE6" s="268"/>
      <c r="LGF6" s="268"/>
      <c r="LGG6" s="268"/>
      <c r="LGH6" s="268"/>
      <c r="LGI6" s="268"/>
      <c r="LGJ6" s="268"/>
      <c r="LGK6" s="268"/>
      <c r="LGL6" s="268"/>
      <c r="LGM6" s="268"/>
      <c r="LGN6" s="268"/>
      <c r="LGO6" s="268"/>
      <c r="LGP6" s="268"/>
      <c r="LGQ6" s="268"/>
      <c r="LGR6" s="268"/>
      <c r="LGS6" s="268"/>
      <c r="LGT6" s="268"/>
      <c r="LGU6" s="268"/>
      <c r="LGV6" s="268"/>
      <c r="LGW6" s="268"/>
      <c r="LGX6" s="268"/>
      <c r="LGY6" s="268"/>
      <c r="LGZ6" s="268"/>
      <c r="LHA6" s="268"/>
      <c r="LHB6" s="268"/>
      <c r="LHC6" s="268"/>
      <c r="LHD6" s="268"/>
      <c r="LHE6" s="268"/>
      <c r="LHF6" s="268"/>
      <c r="LHG6" s="268"/>
      <c r="LHH6" s="268"/>
      <c r="LHI6" s="268"/>
      <c r="LHJ6" s="268"/>
      <c r="LHK6" s="268"/>
      <c r="LHL6" s="268"/>
      <c r="LHM6" s="268"/>
      <c r="LHN6" s="268"/>
      <c r="LHO6" s="268"/>
      <c r="LHP6" s="268"/>
      <c r="LHQ6" s="268"/>
      <c r="LHR6" s="268"/>
      <c r="LHS6" s="268"/>
      <c r="LHT6" s="268"/>
      <c r="LHU6" s="268"/>
      <c r="LHV6" s="268"/>
      <c r="LHW6" s="268"/>
      <c r="LHX6" s="268"/>
      <c r="LHY6" s="268"/>
      <c r="LHZ6" s="268"/>
      <c r="LIA6" s="268"/>
      <c r="LIB6" s="268"/>
      <c r="LIC6" s="268"/>
      <c r="LID6" s="268"/>
      <c r="LIE6" s="268"/>
      <c r="LIF6" s="268"/>
      <c r="LIG6" s="268"/>
      <c r="LIH6" s="268"/>
      <c r="LII6" s="268"/>
      <c r="LIJ6" s="268"/>
      <c r="LIK6" s="268"/>
      <c r="LIL6" s="268"/>
      <c r="LIM6" s="268"/>
      <c r="LIN6" s="268"/>
      <c r="LIO6" s="268"/>
      <c r="LIP6" s="268"/>
      <c r="LIQ6" s="268"/>
      <c r="LIR6" s="268"/>
      <c r="LIS6" s="268"/>
      <c r="LIT6" s="268"/>
      <c r="LIU6" s="268"/>
      <c r="LIV6" s="268"/>
      <c r="LIW6" s="268"/>
      <c r="LIX6" s="268"/>
      <c r="LIY6" s="268"/>
      <c r="LIZ6" s="268"/>
      <c r="LJA6" s="268"/>
      <c r="LJB6" s="268"/>
      <c r="LJC6" s="268"/>
      <c r="LJD6" s="268"/>
      <c r="LJE6" s="268"/>
      <c r="LJF6" s="268"/>
      <c r="LJG6" s="268"/>
      <c r="LJH6" s="268"/>
      <c r="LJI6" s="268"/>
      <c r="LJJ6" s="268"/>
      <c r="LJK6" s="268"/>
      <c r="LJL6" s="268"/>
      <c r="LJM6" s="268"/>
      <c r="LJN6" s="268"/>
      <c r="LJO6" s="268"/>
      <c r="LJP6" s="268"/>
      <c r="LJQ6" s="268"/>
      <c r="LJR6" s="268"/>
      <c r="LJS6" s="268"/>
      <c r="LJT6" s="268"/>
      <c r="LJU6" s="268"/>
      <c r="LJV6" s="268"/>
      <c r="LJW6" s="268"/>
      <c r="LJX6" s="268"/>
      <c r="LJY6" s="268"/>
      <c r="LJZ6" s="268"/>
      <c r="LKA6" s="268"/>
      <c r="LKB6" s="268"/>
      <c r="LKC6" s="268"/>
      <c r="LKD6" s="268"/>
      <c r="LKE6" s="268"/>
      <c r="LKF6" s="268"/>
      <c r="LKG6" s="268"/>
      <c r="LKH6" s="268"/>
      <c r="LKI6" s="268"/>
      <c r="LKJ6" s="268"/>
      <c r="LKK6" s="268"/>
      <c r="LKL6" s="268"/>
      <c r="LKM6" s="268"/>
      <c r="LKN6" s="268"/>
      <c r="LKO6" s="268"/>
      <c r="LKP6" s="268"/>
      <c r="LKQ6" s="268"/>
      <c r="LKR6" s="268"/>
      <c r="LKS6" s="268"/>
      <c r="LKT6" s="268"/>
      <c r="LKU6" s="268"/>
      <c r="LKV6" s="268"/>
      <c r="LKW6" s="268"/>
      <c r="LKX6" s="268"/>
      <c r="LKY6" s="268"/>
      <c r="LKZ6" s="268"/>
      <c r="LLA6" s="268"/>
      <c r="LLB6" s="268"/>
      <c r="LLC6" s="268"/>
      <c r="LLD6" s="268"/>
      <c r="LLE6" s="268"/>
      <c r="LLF6" s="268"/>
      <c r="LLG6" s="268"/>
      <c r="LLH6" s="268"/>
      <c r="LLI6" s="268"/>
      <c r="LLJ6" s="268"/>
      <c r="LLK6" s="268"/>
      <c r="LLL6" s="268"/>
      <c r="LLM6" s="268"/>
      <c r="LLN6" s="268"/>
      <c r="LLO6" s="268"/>
      <c r="LLP6" s="268"/>
      <c r="LLQ6" s="268"/>
      <c r="LLR6" s="268"/>
      <c r="LLS6" s="268"/>
      <c r="LLT6" s="268"/>
      <c r="LLU6" s="268"/>
      <c r="LLV6" s="268"/>
      <c r="LLW6" s="268"/>
      <c r="LLX6" s="268"/>
      <c r="LLY6" s="268"/>
      <c r="LLZ6" s="268"/>
      <c r="LMA6" s="268"/>
      <c r="LMB6" s="268"/>
      <c r="LMC6" s="268"/>
      <c r="LMD6" s="268"/>
      <c r="LME6" s="268"/>
      <c r="LMF6" s="268"/>
      <c r="LMG6" s="268"/>
      <c r="LMH6" s="268"/>
      <c r="LMI6" s="268"/>
      <c r="LMJ6" s="268"/>
      <c r="LMK6" s="268"/>
      <c r="LML6" s="268"/>
      <c r="LMM6" s="268"/>
      <c r="LMN6" s="268"/>
      <c r="LMO6" s="268"/>
      <c r="LMP6" s="268"/>
      <c r="LMQ6" s="268"/>
      <c r="LMR6" s="268"/>
      <c r="LMS6" s="268"/>
      <c r="LMT6" s="268"/>
      <c r="LMU6" s="268"/>
      <c r="LMV6" s="268"/>
      <c r="LMW6" s="268"/>
      <c r="LMX6" s="268"/>
      <c r="LMY6" s="268"/>
      <c r="LMZ6" s="268"/>
      <c r="LNA6" s="268"/>
      <c r="LNB6" s="268"/>
      <c r="LNC6" s="268"/>
      <c r="LND6" s="268"/>
      <c r="LNE6" s="268"/>
      <c r="LNF6" s="268"/>
      <c r="LNG6" s="268"/>
      <c r="LNH6" s="268"/>
      <c r="LNI6" s="268"/>
      <c r="LNJ6" s="268"/>
      <c r="LNK6" s="268"/>
      <c r="LNL6" s="268"/>
      <c r="LNM6" s="268"/>
      <c r="LNN6" s="268"/>
      <c r="LNO6" s="268"/>
      <c r="LNP6" s="268"/>
      <c r="LNQ6" s="268"/>
      <c r="LNR6" s="268"/>
      <c r="LNS6" s="268"/>
      <c r="LNT6" s="268"/>
      <c r="LNU6" s="268"/>
      <c r="LNV6" s="268"/>
      <c r="LNW6" s="268"/>
      <c r="LNX6" s="268"/>
      <c r="LNY6" s="268"/>
      <c r="LNZ6" s="268"/>
      <c r="LOA6" s="268"/>
      <c r="LOB6" s="268"/>
      <c r="LOC6" s="268"/>
      <c r="LOD6" s="268"/>
      <c r="LOE6" s="268"/>
      <c r="LOF6" s="268"/>
      <c r="LOG6" s="268"/>
      <c r="LOH6" s="268"/>
      <c r="LOI6" s="268"/>
      <c r="LOJ6" s="268"/>
      <c r="LOK6" s="268"/>
      <c r="LOL6" s="268"/>
      <c r="LOM6" s="268"/>
      <c r="LON6" s="268"/>
      <c r="LOO6" s="268"/>
      <c r="LOP6" s="268"/>
      <c r="LOQ6" s="268"/>
      <c r="LOR6" s="268"/>
      <c r="LOS6" s="268"/>
      <c r="LOT6" s="268"/>
      <c r="LOU6" s="268"/>
      <c r="LOV6" s="268"/>
      <c r="LOW6" s="268"/>
      <c r="LOX6" s="268"/>
      <c r="LOY6" s="268"/>
      <c r="LOZ6" s="268"/>
      <c r="LPA6" s="268"/>
      <c r="LPB6" s="268"/>
      <c r="LPC6" s="268"/>
      <c r="LPD6" s="268"/>
      <c r="LPE6" s="268"/>
      <c r="LPF6" s="268"/>
      <c r="LPG6" s="268"/>
      <c r="LPH6" s="268"/>
      <c r="LPI6" s="268"/>
      <c r="LPJ6" s="268"/>
      <c r="LPK6" s="268"/>
      <c r="LPL6" s="268"/>
      <c r="LPM6" s="268"/>
      <c r="LPN6" s="268"/>
      <c r="LPO6" s="268"/>
      <c r="LPP6" s="268"/>
      <c r="LPQ6" s="268"/>
      <c r="LPR6" s="268"/>
      <c r="LPS6" s="268"/>
      <c r="LPT6" s="268"/>
      <c r="LPU6" s="268"/>
      <c r="LPV6" s="268"/>
      <c r="LPW6" s="268"/>
      <c r="LPX6" s="268"/>
      <c r="LPY6" s="268"/>
      <c r="LPZ6" s="268"/>
      <c r="LQA6" s="268"/>
      <c r="LQB6" s="268"/>
      <c r="LQC6" s="268"/>
      <c r="LQD6" s="268"/>
      <c r="LQE6" s="268"/>
      <c r="LQF6" s="268"/>
      <c r="LQG6" s="268"/>
      <c r="LQH6" s="268"/>
      <c r="LQI6" s="268"/>
      <c r="LQJ6" s="268"/>
      <c r="LQK6" s="268"/>
      <c r="LQL6" s="268"/>
      <c r="LQM6" s="268"/>
      <c r="LQN6" s="268"/>
      <c r="LQO6" s="268"/>
      <c r="LQP6" s="268"/>
      <c r="LQQ6" s="268"/>
      <c r="LQR6" s="268"/>
      <c r="LQS6" s="268"/>
      <c r="LQT6" s="268"/>
      <c r="LQU6" s="268"/>
      <c r="LQV6" s="268"/>
      <c r="LQW6" s="268"/>
      <c r="LQX6" s="268"/>
      <c r="LQY6" s="268"/>
      <c r="LQZ6" s="268"/>
      <c r="LRA6" s="268"/>
      <c r="LRB6" s="268"/>
      <c r="LRC6" s="268"/>
      <c r="LRD6" s="268"/>
      <c r="LRE6" s="268"/>
      <c r="LRF6" s="268"/>
      <c r="LRG6" s="268"/>
      <c r="LRH6" s="268"/>
      <c r="LRI6" s="268"/>
      <c r="LRJ6" s="268"/>
      <c r="LRK6" s="268"/>
      <c r="LRL6" s="268"/>
      <c r="LRM6" s="268"/>
      <c r="LRN6" s="268"/>
      <c r="LRO6" s="268"/>
      <c r="LRP6" s="268"/>
      <c r="LRQ6" s="268"/>
      <c r="LRR6" s="268"/>
      <c r="LRS6" s="268"/>
      <c r="LRT6" s="268"/>
      <c r="LRU6" s="268"/>
      <c r="LRV6" s="268"/>
      <c r="LRW6" s="268"/>
      <c r="LRX6" s="268"/>
      <c r="LRY6" s="268"/>
      <c r="LRZ6" s="268"/>
      <c r="LSA6" s="268"/>
      <c r="LSB6" s="268"/>
      <c r="LSC6" s="268"/>
      <c r="LSD6" s="268"/>
      <c r="LSE6" s="268"/>
      <c r="LSF6" s="268"/>
      <c r="LSG6" s="268"/>
      <c r="LSH6" s="268"/>
      <c r="LSI6" s="268"/>
      <c r="LSJ6" s="268"/>
      <c r="LSK6" s="268"/>
      <c r="LSL6" s="268"/>
      <c r="LSM6" s="268"/>
      <c r="LSN6" s="268"/>
      <c r="LSO6" s="268"/>
      <c r="LSP6" s="268"/>
      <c r="LSQ6" s="268"/>
      <c r="LSR6" s="268"/>
      <c r="LSS6" s="268"/>
      <c r="LST6" s="268"/>
      <c r="LSU6" s="268"/>
      <c r="LSV6" s="268"/>
      <c r="LSW6" s="268"/>
      <c r="LSX6" s="268"/>
      <c r="LSY6" s="268"/>
      <c r="LSZ6" s="268"/>
      <c r="LTA6" s="268"/>
      <c r="LTB6" s="268"/>
      <c r="LTC6" s="268"/>
      <c r="LTD6" s="268"/>
      <c r="LTE6" s="268"/>
      <c r="LTF6" s="268"/>
      <c r="LTG6" s="268"/>
      <c r="LTH6" s="268"/>
      <c r="LTI6" s="268"/>
      <c r="LTJ6" s="268"/>
      <c r="LTK6" s="268"/>
      <c r="LTL6" s="268"/>
      <c r="LTM6" s="268"/>
      <c r="LTN6" s="268"/>
      <c r="LTO6" s="268"/>
      <c r="LTP6" s="268"/>
      <c r="LTQ6" s="268"/>
      <c r="LTR6" s="268"/>
      <c r="LTS6" s="268"/>
      <c r="LTT6" s="268"/>
      <c r="LTU6" s="268"/>
      <c r="LTV6" s="268"/>
      <c r="LTW6" s="268"/>
      <c r="LTX6" s="268"/>
      <c r="LTY6" s="268"/>
      <c r="LTZ6" s="268"/>
      <c r="LUA6" s="268"/>
      <c r="LUB6" s="268"/>
      <c r="LUC6" s="268"/>
      <c r="LUD6" s="268"/>
      <c r="LUE6" s="268"/>
      <c r="LUF6" s="268"/>
      <c r="LUG6" s="268"/>
      <c r="LUH6" s="268"/>
      <c r="LUI6" s="268"/>
      <c r="LUJ6" s="268"/>
      <c r="LUK6" s="268"/>
      <c r="LUL6" s="268"/>
      <c r="LUM6" s="268"/>
      <c r="LUN6" s="268"/>
      <c r="LUO6" s="268"/>
      <c r="LUP6" s="268"/>
      <c r="LUQ6" s="268"/>
      <c r="LUR6" s="268"/>
      <c r="LUS6" s="268"/>
      <c r="LUT6" s="268"/>
      <c r="LUU6" s="268"/>
      <c r="LUV6" s="268"/>
      <c r="LUW6" s="268"/>
      <c r="LUX6" s="268"/>
      <c r="LUY6" s="268"/>
      <c r="LUZ6" s="268"/>
      <c r="LVA6" s="268"/>
      <c r="LVB6" s="268"/>
      <c r="LVC6" s="268"/>
      <c r="LVD6" s="268"/>
      <c r="LVE6" s="268"/>
      <c r="LVF6" s="268"/>
      <c r="LVG6" s="268"/>
      <c r="LVH6" s="268"/>
      <c r="LVI6" s="268"/>
      <c r="LVJ6" s="268"/>
      <c r="LVK6" s="268"/>
      <c r="LVL6" s="268"/>
      <c r="LVM6" s="268"/>
      <c r="LVN6" s="268"/>
      <c r="LVO6" s="268"/>
      <c r="LVP6" s="268"/>
      <c r="LVQ6" s="268"/>
      <c r="LVR6" s="268"/>
      <c r="LVS6" s="268"/>
      <c r="LVT6" s="268"/>
      <c r="LVU6" s="268"/>
      <c r="LVV6" s="268"/>
      <c r="LVW6" s="268"/>
      <c r="LVX6" s="268"/>
      <c r="LVY6" s="268"/>
      <c r="LVZ6" s="268"/>
      <c r="LWA6" s="268"/>
      <c r="LWB6" s="268"/>
      <c r="LWC6" s="268"/>
      <c r="LWD6" s="268"/>
      <c r="LWE6" s="268"/>
      <c r="LWF6" s="268"/>
      <c r="LWG6" s="268"/>
      <c r="LWH6" s="268"/>
      <c r="LWI6" s="268"/>
      <c r="LWJ6" s="268"/>
      <c r="LWK6" s="268"/>
      <c r="LWL6" s="268"/>
      <c r="LWM6" s="268"/>
      <c r="LWN6" s="268"/>
      <c r="LWO6" s="268"/>
      <c r="LWP6" s="268"/>
      <c r="LWQ6" s="268"/>
      <c r="LWR6" s="268"/>
      <c r="LWS6" s="268"/>
      <c r="LWT6" s="268"/>
      <c r="LWU6" s="268"/>
      <c r="LWV6" s="268"/>
      <c r="LWW6" s="268"/>
      <c r="LWX6" s="268"/>
      <c r="LWY6" s="268"/>
      <c r="LWZ6" s="268"/>
      <c r="LXA6" s="268"/>
      <c r="LXB6" s="268"/>
      <c r="LXC6" s="268"/>
      <c r="LXD6" s="268"/>
      <c r="LXE6" s="268"/>
      <c r="LXF6" s="268"/>
      <c r="LXG6" s="268"/>
      <c r="LXH6" s="268"/>
      <c r="LXI6" s="268"/>
      <c r="LXJ6" s="268"/>
      <c r="LXK6" s="268"/>
      <c r="LXL6" s="268"/>
      <c r="LXM6" s="268"/>
      <c r="LXN6" s="268"/>
      <c r="LXO6" s="268"/>
      <c r="LXP6" s="268"/>
      <c r="LXQ6" s="268"/>
      <c r="LXR6" s="268"/>
      <c r="LXS6" s="268"/>
      <c r="LXT6" s="268"/>
      <c r="LXU6" s="268"/>
      <c r="LXV6" s="268"/>
      <c r="LXW6" s="268"/>
      <c r="LXX6" s="268"/>
      <c r="LXY6" s="268"/>
      <c r="LXZ6" s="268"/>
      <c r="LYA6" s="268"/>
      <c r="LYB6" s="268"/>
      <c r="LYC6" s="268"/>
      <c r="LYD6" s="268"/>
      <c r="LYE6" s="268"/>
      <c r="LYF6" s="268"/>
      <c r="LYG6" s="268"/>
      <c r="LYH6" s="268"/>
      <c r="LYI6" s="268"/>
      <c r="LYJ6" s="268"/>
      <c r="LYK6" s="268"/>
      <c r="LYL6" s="268"/>
      <c r="LYM6" s="268"/>
      <c r="LYN6" s="268"/>
      <c r="LYO6" s="268"/>
      <c r="LYP6" s="268"/>
      <c r="LYQ6" s="268"/>
      <c r="LYR6" s="268"/>
      <c r="LYS6" s="268"/>
      <c r="LYT6" s="268"/>
      <c r="LYU6" s="268"/>
      <c r="LYV6" s="268"/>
      <c r="LYW6" s="268"/>
      <c r="LYX6" s="268"/>
      <c r="LYY6" s="268"/>
      <c r="LYZ6" s="268"/>
      <c r="LZA6" s="268"/>
      <c r="LZB6" s="268"/>
      <c r="LZC6" s="268"/>
      <c r="LZD6" s="268"/>
      <c r="LZE6" s="268"/>
      <c r="LZF6" s="268"/>
      <c r="LZG6" s="268"/>
      <c r="LZH6" s="268"/>
      <c r="LZI6" s="268"/>
      <c r="LZJ6" s="268"/>
      <c r="LZK6" s="268"/>
      <c r="LZL6" s="268"/>
      <c r="LZM6" s="268"/>
      <c r="LZN6" s="268"/>
      <c r="LZO6" s="268"/>
      <c r="LZP6" s="268"/>
      <c r="LZQ6" s="268"/>
      <c r="LZR6" s="268"/>
      <c r="LZS6" s="268"/>
      <c r="LZT6" s="268"/>
      <c r="LZU6" s="268"/>
      <c r="LZV6" s="268"/>
      <c r="LZW6" s="268"/>
      <c r="LZX6" s="268"/>
      <c r="LZY6" s="268"/>
      <c r="LZZ6" s="268"/>
      <c r="MAA6" s="268"/>
      <c r="MAB6" s="268"/>
      <c r="MAC6" s="268"/>
      <c r="MAD6" s="268"/>
      <c r="MAE6" s="268"/>
      <c r="MAF6" s="268"/>
      <c r="MAG6" s="268"/>
      <c r="MAH6" s="268"/>
      <c r="MAI6" s="268"/>
      <c r="MAJ6" s="268"/>
      <c r="MAK6" s="268"/>
      <c r="MAL6" s="268"/>
      <c r="MAM6" s="268"/>
      <c r="MAN6" s="268"/>
      <c r="MAO6" s="268"/>
      <c r="MAP6" s="268"/>
      <c r="MAQ6" s="268"/>
      <c r="MAR6" s="268"/>
      <c r="MAS6" s="268"/>
      <c r="MAT6" s="268"/>
      <c r="MAU6" s="268"/>
      <c r="MAV6" s="268"/>
      <c r="MAW6" s="268"/>
      <c r="MAX6" s="268"/>
      <c r="MAY6" s="268"/>
      <c r="MAZ6" s="268"/>
      <c r="MBA6" s="268"/>
      <c r="MBB6" s="268"/>
      <c r="MBC6" s="268"/>
      <c r="MBD6" s="268"/>
      <c r="MBE6" s="268"/>
      <c r="MBF6" s="268"/>
      <c r="MBG6" s="268"/>
      <c r="MBH6" s="268"/>
    </row>
    <row r="7" spans="1:8848" s="51" customFormat="1" ht="53.25" customHeight="1">
      <c r="A7" s="93" t="s">
        <v>120</v>
      </c>
      <c r="B7" s="268"/>
      <c r="C7" s="268"/>
      <c r="D7" s="268"/>
      <c r="E7" s="268"/>
      <c r="F7" s="268"/>
      <c r="G7" s="268"/>
      <c r="H7" s="268"/>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8"/>
      <c r="AJ7" s="268"/>
      <c r="AK7" s="268"/>
      <c r="AL7" s="268"/>
      <c r="AM7" s="268"/>
      <c r="AN7" s="268"/>
      <c r="AO7" s="268"/>
      <c r="AP7" s="268"/>
      <c r="AQ7" s="268"/>
      <c r="AR7" s="268"/>
      <c r="AS7" s="268"/>
      <c r="AT7" s="268"/>
      <c r="AU7" s="268"/>
      <c r="AV7" s="268"/>
      <c r="AW7" s="268"/>
      <c r="AX7" s="268"/>
      <c r="AY7" s="268"/>
      <c r="AZ7" s="268"/>
      <c r="BA7" s="268"/>
      <c r="BB7" s="268"/>
      <c r="BC7" s="268"/>
      <c r="BD7" s="268"/>
      <c r="BE7" s="268"/>
      <c r="BF7" s="268"/>
      <c r="BG7" s="268"/>
      <c r="BH7" s="268"/>
      <c r="BI7" s="268"/>
      <c r="BJ7" s="268"/>
      <c r="BK7" s="268"/>
      <c r="BL7" s="268"/>
      <c r="BM7" s="268"/>
      <c r="BN7" s="268"/>
      <c r="BO7" s="268"/>
      <c r="BP7" s="268"/>
      <c r="BQ7" s="268"/>
      <c r="BR7" s="268"/>
      <c r="BS7" s="268"/>
      <c r="BT7" s="268"/>
      <c r="BU7" s="268"/>
      <c r="BV7" s="268"/>
      <c r="BW7" s="268"/>
      <c r="BX7" s="268"/>
      <c r="BY7" s="268"/>
      <c r="BZ7" s="268"/>
      <c r="CA7" s="268"/>
      <c r="CB7" s="268"/>
      <c r="CC7" s="268"/>
      <c r="CD7" s="268"/>
      <c r="CE7" s="268"/>
      <c r="CF7" s="268"/>
      <c r="CG7" s="268"/>
      <c r="CH7" s="268"/>
      <c r="CI7" s="268"/>
      <c r="CJ7" s="268"/>
      <c r="CK7" s="268"/>
      <c r="CL7" s="268"/>
      <c r="CM7" s="268"/>
      <c r="CN7" s="268"/>
      <c r="CO7" s="268"/>
      <c r="CP7" s="268"/>
      <c r="CQ7" s="268"/>
      <c r="CR7" s="268"/>
      <c r="CS7" s="268"/>
      <c r="CT7" s="268"/>
      <c r="CU7" s="268"/>
      <c r="CV7" s="268"/>
      <c r="CW7" s="268"/>
      <c r="CX7" s="268"/>
      <c r="CY7" s="268"/>
      <c r="CZ7" s="268"/>
      <c r="DA7" s="268"/>
      <c r="DB7" s="268"/>
      <c r="DC7" s="268"/>
      <c r="DD7" s="268"/>
      <c r="DE7" s="268"/>
      <c r="DF7" s="268"/>
      <c r="DG7" s="268"/>
      <c r="DH7" s="268"/>
      <c r="DI7" s="268"/>
      <c r="DJ7" s="268"/>
      <c r="DK7" s="268"/>
      <c r="DL7" s="268"/>
      <c r="DM7" s="268"/>
      <c r="DN7" s="268"/>
      <c r="DO7" s="268"/>
      <c r="DP7" s="268"/>
      <c r="DQ7" s="268"/>
      <c r="DR7" s="268"/>
      <c r="DS7" s="268"/>
      <c r="DT7" s="268"/>
      <c r="DU7" s="268"/>
      <c r="DV7" s="268"/>
      <c r="DW7" s="268"/>
      <c r="DX7" s="268"/>
      <c r="DY7" s="268"/>
      <c r="DZ7" s="268"/>
      <c r="EA7" s="268"/>
      <c r="EB7" s="268"/>
      <c r="EC7" s="268"/>
      <c r="ED7" s="268"/>
      <c r="EE7" s="268"/>
      <c r="EF7" s="268"/>
      <c r="EG7" s="268"/>
      <c r="EH7" s="268"/>
      <c r="EI7" s="268"/>
      <c r="EJ7" s="268"/>
      <c r="EK7" s="268"/>
      <c r="EL7" s="268"/>
      <c r="EM7" s="268"/>
      <c r="EN7" s="268"/>
      <c r="EO7" s="268"/>
      <c r="EP7" s="268"/>
      <c r="EQ7" s="268"/>
      <c r="ER7" s="268"/>
      <c r="ES7" s="268"/>
      <c r="ET7" s="268"/>
      <c r="EU7" s="268"/>
      <c r="EV7" s="268"/>
      <c r="EW7" s="268"/>
      <c r="EX7" s="268"/>
      <c r="EY7" s="268"/>
      <c r="EZ7" s="268"/>
      <c r="FA7" s="268"/>
      <c r="FB7" s="268"/>
      <c r="FC7" s="268"/>
      <c r="FD7" s="268"/>
      <c r="FE7" s="268"/>
      <c r="FF7" s="268"/>
      <c r="FG7" s="268"/>
      <c r="FH7" s="268"/>
      <c r="FI7" s="268"/>
      <c r="FJ7" s="268"/>
      <c r="FK7" s="268"/>
      <c r="FL7" s="268"/>
      <c r="FM7" s="268"/>
      <c r="FN7" s="268"/>
      <c r="FO7" s="268"/>
      <c r="FP7" s="268"/>
      <c r="FQ7" s="268"/>
      <c r="FR7" s="268"/>
      <c r="FS7" s="268"/>
      <c r="FT7" s="268"/>
      <c r="FU7" s="268"/>
      <c r="FV7" s="268"/>
      <c r="FW7" s="268"/>
      <c r="FX7" s="268"/>
      <c r="FY7" s="268"/>
      <c r="FZ7" s="268"/>
      <c r="GA7" s="268"/>
      <c r="GB7" s="268"/>
      <c r="GC7" s="268"/>
      <c r="GD7" s="268"/>
      <c r="GE7" s="268"/>
      <c r="GF7" s="268"/>
      <c r="GG7" s="268"/>
      <c r="GH7" s="268"/>
      <c r="GI7" s="268"/>
      <c r="GJ7" s="268"/>
      <c r="GK7" s="268"/>
      <c r="GL7" s="268"/>
      <c r="GM7" s="268"/>
      <c r="GN7" s="268"/>
      <c r="GO7" s="268"/>
      <c r="GP7" s="268"/>
      <c r="GQ7" s="268"/>
      <c r="GR7" s="268"/>
      <c r="GS7" s="268"/>
      <c r="GT7" s="268"/>
      <c r="GU7" s="268"/>
      <c r="GV7" s="268"/>
      <c r="GW7" s="268"/>
      <c r="GX7" s="268"/>
      <c r="GY7" s="268"/>
      <c r="GZ7" s="268"/>
      <c r="HA7" s="268"/>
      <c r="HB7" s="268"/>
      <c r="HC7" s="268"/>
      <c r="HD7" s="268"/>
      <c r="HE7" s="268"/>
      <c r="HF7" s="268"/>
      <c r="HG7" s="268"/>
      <c r="HH7" s="268"/>
      <c r="HI7" s="268"/>
      <c r="HJ7" s="268"/>
      <c r="HK7" s="268"/>
      <c r="HL7" s="268"/>
      <c r="HM7" s="268"/>
      <c r="HN7" s="268"/>
      <c r="HO7" s="268"/>
      <c r="HP7" s="268"/>
      <c r="HQ7" s="268"/>
      <c r="HR7" s="268"/>
      <c r="HS7" s="268"/>
      <c r="HT7" s="268"/>
      <c r="HU7" s="268"/>
      <c r="HV7" s="268"/>
      <c r="HW7" s="268"/>
      <c r="HX7" s="268"/>
      <c r="HY7" s="268"/>
      <c r="HZ7" s="268"/>
      <c r="IA7" s="268"/>
      <c r="IB7" s="268"/>
      <c r="IC7" s="268"/>
      <c r="ID7" s="268"/>
      <c r="IE7" s="268"/>
      <c r="IF7" s="268"/>
      <c r="IG7" s="268"/>
      <c r="IH7" s="268"/>
      <c r="II7" s="268"/>
      <c r="IJ7" s="268"/>
      <c r="IK7" s="268"/>
      <c r="IL7" s="268"/>
      <c r="IM7" s="268"/>
      <c r="IN7" s="268"/>
      <c r="IO7" s="268"/>
      <c r="IP7" s="268"/>
      <c r="IQ7" s="268"/>
      <c r="IR7" s="268"/>
      <c r="IS7" s="268"/>
      <c r="IT7" s="268"/>
      <c r="IU7" s="268"/>
      <c r="IV7" s="268"/>
      <c r="IW7" s="268"/>
      <c r="IX7" s="268"/>
      <c r="IY7" s="268"/>
      <c r="IZ7" s="268"/>
      <c r="JA7" s="268"/>
      <c r="JB7" s="268"/>
      <c r="JC7" s="268"/>
      <c r="JD7" s="268"/>
      <c r="JE7" s="268"/>
      <c r="JF7" s="268"/>
      <c r="JG7" s="268"/>
      <c r="JH7" s="268"/>
      <c r="JI7" s="268"/>
      <c r="JJ7" s="268"/>
      <c r="JK7" s="268"/>
      <c r="JL7" s="268"/>
      <c r="JM7" s="268"/>
      <c r="JN7" s="268"/>
      <c r="JO7" s="268"/>
      <c r="JP7" s="268"/>
      <c r="JQ7" s="268"/>
      <c r="JR7" s="268"/>
      <c r="JS7" s="268"/>
      <c r="JT7" s="268"/>
      <c r="JU7" s="268"/>
      <c r="JV7" s="268"/>
      <c r="JW7" s="268"/>
      <c r="JX7" s="268"/>
      <c r="JY7" s="268"/>
      <c r="JZ7" s="268"/>
      <c r="KA7" s="268"/>
      <c r="KB7" s="268"/>
      <c r="KC7" s="268"/>
      <c r="KD7" s="268"/>
      <c r="KE7" s="268"/>
      <c r="KF7" s="268"/>
      <c r="KG7" s="268"/>
      <c r="KH7" s="268"/>
      <c r="KI7" s="268"/>
      <c r="KJ7" s="268"/>
      <c r="KK7" s="268"/>
      <c r="KL7" s="268"/>
      <c r="KM7" s="268"/>
      <c r="KN7" s="268"/>
      <c r="KO7" s="268"/>
      <c r="KP7" s="268"/>
      <c r="KQ7" s="268"/>
      <c r="KR7" s="268"/>
      <c r="KS7" s="268"/>
      <c r="KT7" s="268"/>
      <c r="KU7" s="268"/>
      <c r="KV7" s="268"/>
      <c r="KW7" s="268"/>
      <c r="KX7" s="268"/>
      <c r="KY7" s="268"/>
      <c r="KZ7" s="268"/>
      <c r="LA7" s="268"/>
      <c r="LB7" s="268"/>
      <c r="LC7" s="268"/>
      <c r="LD7" s="268"/>
      <c r="LE7" s="268"/>
      <c r="LF7" s="268"/>
      <c r="LG7" s="268"/>
      <c r="LH7" s="268"/>
      <c r="LI7" s="268"/>
      <c r="LJ7" s="268"/>
      <c r="LK7" s="268"/>
      <c r="LL7" s="268"/>
      <c r="LM7" s="268"/>
      <c r="LN7" s="268"/>
      <c r="LO7" s="268"/>
      <c r="LP7" s="268"/>
      <c r="LQ7" s="268"/>
      <c r="LR7" s="268"/>
      <c r="LS7" s="268"/>
      <c r="LT7" s="268"/>
      <c r="LU7" s="268"/>
      <c r="LV7" s="268"/>
      <c r="LW7" s="268"/>
      <c r="LX7" s="268"/>
      <c r="LY7" s="268"/>
      <c r="LZ7" s="268"/>
      <c r="MA7" s="268"/>
      <c r="MB7" s="268"/>
      <c r="MC7" s="268"/>
      <c r="MD7" s="268"/>
      <c r="ME7" s="268"/>
      <c r="MF7" s="268"/>
      <c r="MG7" s="268"/>
      <c r="MH7" s="268"/>
      <c r="MI7" s="268"/>
      <c r="MJ7" s="268"/>
      <c r="MK7" s="268"/>
      <c r="ML7" s="268"/>
      <c r="MM7" s="268"/>
      <c r="MN7" s="268"/>
      <c r="MO7" s="268"/>
      <c r="MP7" s="268"/>
      <c r="MQ7" s="268"/>
      <c r="MR7" s="268"/>
      <c r="MS7" s="268"/>
      <c r="MT7" s="268"/>
      <c r="MU7" s="268"/>
      <c r="MV7" s="268"/>
      <c r="MW7" s="268"/>
      <c r="MX7" s="268"/>
      <c r="MY7" s="268"/>
      <c r="MZ7" s="268"/>
      <c r="NA7" s="268"/>
      <c r="NB7" s="268"/>
      <c r="NC7" s="268"/>
      <c r="ND7" s="268"/>
      <c r="NE7" s="268"/>
      <c r="NF7" s="268"/>
      <c r="NG7" s="268"/>
      <c r="NH7" s="268"/>
      <c r="NI7" s="268"/>
      <c r="NJ7" s="268"/>
      <c r="NK7" s="268"/>
      <c r="NL7" s="268"/>
      <c r="NM7" s="268"/>
      <c r="NN7" s="268"/>
      <c r="NO7" s="268"/>
      <c r="NP7" s="268"/>
      <c r="NQ7" s="268"/>
      <c r="NR7" s="268"/>
      <c r="NS7" s="268"/>
      <c r="NT7" s="268"/>
      <c r="NU7" s="268"/>
      <c r="NV7" s="268"/>
      <c r="NW7" s="268"/>
      <c r="NX7" s="268"/>
      <c r="NY7" s="268"/>
      <c r="NZ7" s="268"/>
      <c r="OA7" s="268"/>
      <c r="OB7" s="268"/>
      <c r="OC7" s="268"/>
      <c r="OD7" s="268"/>
      <c r="OE7" s="268"/>
      <c r="OF7" s="268"/>
      <c r="OG7" s="268"/>
      <c r="OH7" s="268"/>
      <c r="OI7" s="268"/>
      <c r="OJ7" s="268"/>
      <c r="OK7" s="268"/>
      <c r="OL7" s="268"/>
      <c r="OM7" s="268"/>
      <c r="ON7" s="268"/>
      <c r="OO7" s="268"/>
      <c r="OP7" s="268"/>
      <c r="OQ7" s="268"/>
      <c r="OR7" s="268"/>
      <c r="OS7" s="268"/>
      <c r="OT7" s="268"/>
      <c r="OU7" s="268"/>
      <c r="OV7" s="268"/>
      <c r="OW7" s="268"/>
      <c r="OX7" s="268"/>
      <c r="OY7" s="268"/>
      <c r="OZ7" s="268"/>
      <c r="PA7" s="268"/>
      <c r="PB7" s="268"/>
      <c r="PC7" s="268"/>
      <c r="PD7" s="268"/>
      <c r="PE7" s="268"/>
      <c r="PF7" s="268"/>
      <c r="PG7" s="268"/>
      <c r="PH7" s="268"/>
      <c r="PI7" s="268"/>
      <c r="PJ7" s="268"/>
      <c r="PK7" s="268"/>
      <c r="PL7" s="268"/>
      <c r="PM7" s="268"/>
      <c r="PN7" s="268"/>
      <c r="PO7" s="268"/>
      <c r="PP7" s="268"/>
      <c r="PQ7" s="268"/>
      <c r="PR7" s="268"/>
      <c r="PS7" s="268"/>
      <c r="PT7" s="268"/>
      <c r="PU7" s="268"/>
      <c r="PV7" s="268"/>
      <c r="PW7" s="268"/>
      <c r="PX7" s="268"/>
      <c r="PY7" s="268"/>
      <c r="PZ7" s="268"/>
      <c r="QA7" s="268"/>
      <c r="QB7" s="268"/>
      <c r="QC7" s="268"/>
      <c r="QD7" s="268"/>
      <c r="QE7" s="268"/>
      <c r="QF7" s="268"/>
      <c r="QG7" s="268"/>
      <c r="QH7" s="268"/>
      <c r="QI7" s="268"/>
      <c r="QJ7" s="268"/>
      <c r="QK7" s="268"/>
      <c r="QL7" s="268"/>
      <c r="QM7" s="268"/>
      <c r="QN7" s="268"/>
      <c r="QO7" s="268"/>
      <c r="QP7" s="268"/>
      <c r="QQ7" s="268"/>
      <c r="QR7" s="268"/>
      <c r="QS7" s="268"/>
      <c r="QT7" s="268"/>
      <c r="QU7" s="268"/>
      <c r="QV7" s="268"/>
      <c r="QW7" s="268"/>
      <c r="QX7" s="268"/>
      <c r="QY7" s="268"/>
      <c r="QZ7" s="268"/>
      <c r="RA7" s="268"/>
      <c r="RB7" s="268"/>
      <c r="RC7" s="268"/>
      <c r="RD7" s="268"/>
      <c r="RE7" s="268"/>
      <c r="RF7" s="268"/>
      <c r="RG7" s="268"/>
      <c r="RH7" s="268"/>
      <c r="RI7" s="268"/>
      <c r="RJ7" s="268"/>
      <c r="RK7" s="268"/>
      <c r="RL7" s="268"/>
      <c r="RM7" s="268"/>
      <c r="RN7" s="268"/>
      <c r="RO7" s="268"/>
      <c r="RP7" s="268"/>
      <c r="RQ7" s="268"/>
      <c r="RR7" s="268"/>
      <c r="RS7" s="268"/>
      <c r="RT7" s="268"/>
      <c r="RU7" s="268"/>
      <c r="RV7" s="268"/>
      <c r="RW7" s="268"/>
      <c r="RX7" s="268"/>
      <c r="RY7" s="268"/>
      <c r="RZ7" s="268"/>
      <c r="SA7" s="268"/>
      <c r="SB7" s="268"/>
      <c r="SC7" s="268"/>
      <c r="SD7" s="268"/>
      <c r="SE7" s="268"/>
      <c r="SF7" s="268"/>
      <c r="SG7" s="268"/>
      <c r="SH7" s="268"/>
      <c r="SI7" s="268"/>
      <c r="SJ7" s="268"/>
      <c r="SK7" s="268"/>
      <c r="SL7" s="268"/>
      <c r="SM7" s="268"/>
      <c r="SN7" s="268"/>
      <c r="SO7" s="268"/>
      <c r="SP7" s="268"/>
      <c r="SQ7" s="268"/>
      <c r="SR7" s="268"/>
      <c r="SS7" s="268"/>
      <c r="ST7" s="268"/>
      <c r="SU7" s="268"/>
      <c r="SV7" s="268"/>
      <c r="SW7" s="268"/>
      <c r="SX7" s="268"/>
      <c r="SY7" s="268"/>
      <c r="SZ7" s="268"/>
      <c r="TA7" s="268"/>
      <c r="TB7" s="268"/>
      <c r="TC7" s="268"/>
      <c r="TD7" s="268"/>
      <c r="TE7" s="268"/>
      <c r="TF7" s="268"/>
      <c r="TG7" s="268"/>
      <c r="TH7" s="268"/>
      <c r="TI7" s="268"/>
      <c r="TJ7" s="268"/>
      <c r="TK7" s="268"/>
      <c r="TL7" s="268"/>
      <c r="TM7" s="268"/>
      <c r="TN7" s="268"/>
      <c r="TO7" s="268"/>
      <c r="TP7" s="268"/>
      <c r="TQ7" s="268"/>
      <c r="TR7" s="268"/>
      <c r="TS7" s="268"/>
      <c r="TT7" s="268"/>
      <c r="TU7" s="268"/>
      <c r="TV7" s="268"/>
      <c r="TW7" s="268"/>
      <c r="TX7" s="268"/>
      <c r="TY7" s="268"/>
      <c r="TZ7" s="268"/>
      <c r="UA7" s="268"/>
      <c r="UB7" s="268"/>
      <c r="UC7" s="268"/>
      <c r="UD7" s="268"/>
      <c r="UE7" s="268"/>
      <c r="UF7" s="268"/>
      <c r="UG7" s="268"/>
      <c r="UH7" s="268"/>
      <c r="UI7" s="268"/>
      <c r="UJ7" s="268"/>
      <c r="UK7" s="268"/>
      <c r="UL7" s="268"/>
      <c r="UM7" s="268"/>
      <c r="UN7" s="268"/>
      <c r="UO7" s="268"/>
      <c r="UP7" s="268"/>
      <c r="UQ7" s="268"/>
      <c r="UR7" s="268"/>
      <c r="US7" s="268"/>
      <c r="UT7" s="268"/>
      <c r="UU7" s="268"/>
      <c r="UV7" s="268"/>
      <c r="UW7" s="268"/>
      <c r="UX7" s="268"/>
      <c r="UY7" s="268"/>
      <c r="UZ7" s="268"/>
      <c r="VA7" s="268"/>
      <c r="VB7" s="268"/>
      <c r="VC7" s="268"/>
      <c r="VD7" s="268"/>
      <c r="VE7" s="268"/>
      <c r="VF7" s="268"/>
      <c r="VG7" s="268"/>
      <c r="VH7" s="268"/>
      <c r="VI7" s="268"/>
      <c r="VJ7" s="268"/>
      <c r="VK7" s="268"/>
      <c r="VL7" s="268"/>
      <c r="VM7" s="268"/>
      <c r="VN7" s="268"/>
      <c r="VO7" s="268"/>
      <c r="VP7" s="268"/>
      <c r="VQ7" s="268"/>
      <c r="VR7" s="268"/>
      <c r="VS7" s="268"/>
      <c r="VT7" s="268"/>
      <c r="VU7" s="268"/>
      <c r="VV7" s="268"/>
      <c r="VW7" s="268"/>
      <c r="VX7" s="268"/>
      <c r="VY7" s="268"/>
      <c r="VZ7" s="268"/>
      <c r="WA7" s="268"/>
      <c r="WB7" s="268"/>
      <c r="WC7" s="268"/>
      <c r="WD7" s="268"/>
      <c r="WE7" s="268"/>
      <c r="WF7" s="268"/>
      <c r="WG7" s="268"/>
      <c r="WH7" s="268"/>
      <c r="WI7" s="268"/>
      <c r="WJ7" s="268"/>
      <c r="WK7" s="268"/>
      <c r="WL7" s="268"/>
      <c r="WM7" s="268"/>
      <c r="WN7" s="268"/>
      <c r="WO7" s="268"/>
      <c r="WP7" s="268"/>
      <c r="WQ7" s="268"/>
      <c r="WR7" s="268"/>
      <c r="WS7" s="268"/>
      <c r="WT7" s="268"/>
      <c r="WU7" s="268"/>
      <c r="WV7" s="268"/>
      <c r="WW7" s="268"/>
      <c r="WX7" s="268"/>
      <c r="WY7" s="268"/>
      <c r="WZ7" s="268"/>
      <c r="XA7" s="268"/>
      <c r="XB7" s="268"/>
      <c r="XC7" s="268"/>
      <c r="XD7" s="268"/>
      <c r="XE7" s="268"/>
      <c r="XF7" s="268"/>
      <c r="XG7" s="268"/>
      <c r="XH7" s="268"/>
      <c r="XI7" s="268"/>
      <c r="XJ7" s="268"/>
      <c r="XK7" s="268"/>
      <c r="XL7" s="268"/>
      <c r="XM7" s="268"/>
      <c r="XN7" s="268"/>
      <c r="XO7" s="268"/>
      <c r="XP7" s="268"/>
      <c r="XQ7" s="268"/>
      <c r="XR7" s="268"/>
      <c r="XS7" s="268"/>
      <c r="XT7" s="268"/>
      <c r="XU7" s="268"/>
      <c r="XV7" s="268"/>
      <c r="XW7" s="268"/>
      <c r="XX7" s="268"/>
      <c r="XY7" s="268"/>
      <c r="XZ7" s="268"/>
      <c r="YA7" s="268"/>
      <c r="YB7" s="268"/>
      <c r="YC7" s="268"/>
      <c r="YD7" s="268"/>
      <c r="YE7" s="268"/>
      <c r="YF7" s="268"/>
      <c r="YG7" s="268"/>
      <c r="YH7" s="268"/>
      <c r="YI7" s="268"/>
      <c r="YJ7" s="268"/>
      <c r="YK7" s="268"/>
      <c r="YL7" s="268"/>
      <c r="YM7" s="268"/>
      <c r="YN7" s="268"/>
      <c r="YO7" s="268"/>
      <c r="YP7" s="268"/>
      <c r="YQ7" s="268"/>
      <c r="YR7" s="268"/>
      <c r="YS7" s="268"/>
      <c r="YT7" s="268"/>
      <c r="YU7" s="268"/>
      <c r="YV7" s="268"/>
      <c r="YW7" s="268"/>
      <c r="YX7" s="268"/>
      <c r="YY7" s="268"/>
      <c r="YZ7" s="268"/>
      <c r="ZA7" s="268"/>
      <c r="ZB7" s="268"/>
      <c r="ZC7" s="268"/>
      <c r="ZD7" s="268"/>
      <c r="ZE7" s="268"/>
      <c r="ZF7" s="268"/>
      <c r="ZG7" s="268"/>
      <c r="ZH7" s="268"/>
      <c r="ZI7" s="268"/>
      <c r="ZJ7" s="268"/>
      <c r="ZK7" s="268"/>
      <c r="ZL7" s="268"/>
      <c r="ZM7" s="268"/>
      <c r="ZN7" s="268"/>
      <c r="ZO7" s="268"/>
      <c r="ZP7" s="268"/>
      <c r="ZQ7" s="268"/>
      <c r="ZR7" s="268"/>
      <c r="ZS7" s="268"/>
      <c r="ZT7" s="268"/>
      <c r="ZU7" s="268"/>
      <c r="ZV7" s="268"/>
      <c r="ZW7" s="268"/>
      <c r="ZX7" s="268"/>
      <c r="ZY7" s="268"/>
      <c r="ZZ7" s="268"/>
      <c r="AAA7" s="268"/>
      <c r="AAB7" s="268"/>
      <c r="AAC7" s="268"/>
      <c r="AAD7" s="268"/>
      <c r="AAE7" s="268"/>
      <c r="AAF7" s="268"/>
      <c r="AAG7" s="268"/>
      <c r="AAH7" s="268"/>
      <c r="AAI7" s="268"/>
      <c r="AAJ7" s="268"/>
      <c r="AAK7" s="268"/>
      <c r="AAL7" s="268"/>
      <c r="AAM7" s="268"/>
      <c r="AAN7" s="268"/>
      <c r="AAO7" s="268"/>
      <c r="AAP7" s="268"/>
      <c r="AAQ7" s="268"/>
      <c r="AAR7" s="268"/>
      <c r="AAS7" s="268"/>
      <c r="AAT7" s="268"/>
      <c r="AAU7" s="268"/>
      <c r="AAV7" s="268"/>
      <c r="AAW7" s="268"/>
      <c r="AAX7" s="268"/>
      <c r="AAY7" s="268"/>
      <c r="AAZ7" s="268"/>
      <c r="ABA7" s="268"/>
      <c r="ABB7" s="268"/>
      <c r="ABC7" s="268"/>
      <c r="ABD7" s="268"/>
      <c r="ABE7" s="268"/>
      <c r="ABF7" s="268"/>
      <c r="ABG7" s="268"/>
      <c r="ABH7" s="268"/>
      <c r="ABI7" s="268"/>
      <c r="ABJ7" s="268"/>
      <c r="ABK7" s="268"/>
      <c r="ABL7" s="268"/>
      <c r="ABM7" s="268"/>
      <c r="ABN7" s="268"/>
      <c r="ABO7" s="268"/>
      <c r="ABP7" s="268"/>
      <c r="ABQ7" s="268"/>
      <c r="ABR7" s="268"/>
      <c r="ABS7" s="268"/>
      <c r="ABT7" s="268"/>
      <c r="ABU7" s="268"/>
      <c r="ABV7" s="268"/>
      <c r="ABW7" s="268"/>
      <c r="ABX7" s="268"/>
      <c r="ABY7" s="268"/>
      <c r="ABZ7" s="268"/>
      <c r="ACA7" s="268"/>
      <c r="ACB7" s="268"/>
      <c r="ACC7" s="268"/>
      <c r="ACD7" s="268"/>
      <c r="ACE7" s="268"/>
      <c r="ACF7" s="268"/>
      <c r="ACG7" s="268"/>
      <c r="ACH7" s="268"/>
      <c r="ACI7" s="268"/>
      <c r="ACJ7" s="268"/>
      <c r="ACK7" s="268"/>
      <c r="ACL7" s="268"/>
      <c r="ACM7" s="268"/>
      <c r="ACN7" s="268"/>
      <c r="ACO7" s="268"/>
      <c r="ACP7" s="268"/>
      <c r="ACQ7" s="268"/>
      <c r="ACR7" s="268"/>
      <c r="ACS7" s="268"/>
      <c r="ACT7" s="268"/>
      <c r="ACU7" s="268"/>
      <c r="ACV7" s="268"/>
      <c r="ACW7" s="268"/>
      <c r="ACX7" s="268"/>
      <c r="ACY7" s="268"/>
      <c r="ACZ7" s="268"/>
      <c r="ADA7" s="268"/>
      <c r="ADB7" s="268"/>
      <c r="ADC7" s="268"/>
      <c r="ADD7" s="268"/>
      <c r="ADE7" s="268"/>
      <c r="ADF7" s="268"/>
      <c r="ADG7" s="268"/>
      <c r="ADH7" s="268"/>
      <c r="ADI7" s="268"/>
      <c r="ADJ7" s="268"/>
      <c r="ADK7" s="268"/>
      <c r="ADL7" s="268"/>
      <c r="ADM7" s="268"/>
      <c r="ADN7" s="268"/>
      <c r="ADO7" s="268"/>
      <c r="ADP7" s="268"/>
      <c r="ADQ7" s="268"/>
      <c r="ADR7" s="268"/>
      <c r="ADS7" s="268"/>
      <c r="ADT7" s="268"/>
      <c r="ADU7" s="268"/>
      <c r="ADV7" s="268"/>
      <c r="ADW7" s="268"/>
      <c r="ADX7" s="268"/>
      <c r="ADY7" s="268"/>
      <c r="ADZ7" s="268"/>
      <c r="AEA7" s="268"/>
      <c r="AEB7" s="268"/>
      <c r="AEC7" s="268"/>
      <c r="AED7" s="268"/>
      <c r="AEE7" s="268"/>
      <c r="AEF7" s="268"/>
      <c r="AEG7" s="268"/>
      <c r="AEH7" s="268"/>
      <c r="AEI7" s="268"/>
      <c r="AEJ7" s="268"/>
      <c r="AEK7" s="268"/>
      <c r="AEL7" s="268"/>
      <c r="AEM7" s="268"/>
      <c r="AEN7" s="268"/>
      <c r="AEO7" s="268"/>
      <c r="AEP7" s="268"/>
      <c r="AEQ7" s="268"/>
      <c r="AER7" s="268"/>
      <c r="AES7" s="268"/>
      <c r="AET7" s="268"/>
      <c r="AEU7" s="268"/>
      <c r="AEV7" s="268"/>
      <c r="AEW7" s="268"/>
      <c r="AEX7" s="268"/>
      <c r="AEY7" s="268"/>
      <c r="AEZ7" s="268"/>
      <c r="AFA7" s="268"/>
      <c r="AFB7" s="268"/>
      <c r="AFC7" s="268"/>
      <c r="AFD7" s="268"/>
      <c r="AFE7" s="268"/>
      <c r="AFF7" s="268"/>
      <c r="AFG7" s="268"/>
      <c r="AFH7" s="268"/>
      <c r="AFI7" s="268"/>
      <c r="AFJ7" s="268"/>
      <c r="AFK7" s="268"/>
      <c r="AFL7" s="268"/>
      <c r="AFM7" s="268"/>
      <c r="AFN7" s="268"/>
      <c r="AFO7" s="268"/>
      <c r="AFP7" s="268"/>
      <c r="AFQ7" s="268"/>
      <c r="AFR7" s="268"/>
      <c r="AFS7" s="268"/>
      <c r="AFT7" s="268"/>
      <c r="AFU7" s="268"/>
      <c r="AFV7" s="268"/>
      <c r="AFW7" s="268"/>
      <c r="AFX7" s="268"/>
      <c r="AFY7" s="268"/>
      <c r="AFZ7" s="268"/>
      <c r="AGA7" s="268"/>
      <c r="AGB7" s="268"/>
      <c r="AGC7" s="268"/>
      <c r="AGD7" s="268"/>
      <c r="AGE7" s="268"/>
      <c r="AGF7" s="268"/>
      <c r="AGG7" s="268"/>
      <c r="AGH7" s="268"/>
      <c r="AGI7" s="268"/>
      <c r="AGJ7" s="268"/>
      <c r="AGK7" s="268"/>
      <c r="AGL7" s="268"/>
      <c r="AGM7" s="268"/>
      <c r="AGN7" s="268"/>
      <c r="AGO7" s="268"/>
      <c r="AGP7" s="268"/>
      <c r="AGQ7" s="268"/>
      <c r="AGR7" s="268"/>
      <c r="AGS7" s="268"/>
      <c r="AGT7" s="268"/>
      <c r="AGU7" s="268"/>
      <c r="AGV7" s="268"/>
      <c r="AGW7" s="268"/>
      <c r="AGX7" s="268"/>
      <c r="AGY7" s="268"/>
      <c r="AGZ7" s="268"/>
      <c r="AHA7" s="268"/>
      <c r="AHB7" s="268"/>
      <c r="AHC7" s="268"/>
      <c r="AHD7" s="268"/>
      <c r="AHE7" s="268"/>
      <c r="AHF7" s="268"/>
      <c r="AHG7" s="268"/>
      <c r="AHH7" s="268"/>
      <c r="AHI7" s="268"/>
      <c r="AHJ7" s="268"/>
      <c r="AHK7" s="268"/>
      <c r="AHL7" s="268"/>
      <c r="AHM7" s="268"/>
      <c r="AHN7" s="268"/>
      <c r="AHO7" s="268"/>
      <c r="AHP7" s="268"/>
      <c r="AHQ7" s="268"/>
      <c r="AHR7" s="268"/>
      <c r="AHS7" s="268"/>
      <c r="AHT7" s="268"/>
      <c r="AHU7" s="268"/>
      <c r="AHV7" s="268"/>
      <c r="AHW7" s="268"/>
      <c r="AHX7" s="268"/>
      <c r="AHY7" s="268"/>
      <c r="AHZ7" s="268"/>
      <c r="AIA7" s="268"/>
      <c r="AIB7" s="268"/>
      <c r="AIC7" s="268"/>
      <c r="AID7" s="268"/>
      <c r="AIE7" s="268"/>
      <c r="AIF7" s="268"/>
      <c r="AIG7" s="268"/>
      <c r="AIH7" s="268"/>
      <c r="AII7" s="268"/>
      <c r="AIJ7" s="268"/>
      <c r="AIK7" s="268"/>
      <c r="AIL7" s="268"/>
      <c r="AIM7" s="268"/>
      <c r="AIN7" s="268"/>
      <c r="AIO7" s="268"/>
      <c r="AIP7" s="268"/>
      <c r="AIQ7" s="268"/>
      <c r="AIR7" s="268"/>
      <c r="AIS7" s="268"/>
      <c r="AIT7" s="268"/>
      <c r="AIU7" s="268"/>
      <c r="AIV7" s="268"/>
      <c r="AIW7" s="268"/>
      <c r="AIX7" s="268"/>
      <c r="AIY7" s="268"/>
      <c r="AIZ7" s="268"/>
      <c r="AJA7" s="268"/>
      <c r="AJB7" s="268"/>
      <c r="AJC7" s="268"/>
      <c r="AJD7" s="268"/>
      <c r="AJE7" s="268"/>
      <c r="AJF7" s="268"/>
      <c r="AJG7" s="268"/>
      <c r="AJH7" s="268"/>
      <c r="AJI7" s="268"/>
      <c r="AJJ7" s="268"/>
      <c r="AJK7" s="268"/>
      <c r="AJL7" s="268"/>
      <c r="AJM7" s="268"/>
      <c r="AJN7" s="268"/>
      <c r="AJO7" s="268"/>
      <c r="AJP7" s="268"/>
      <c r="AJQ7" s="268"/>
      <c r="AJR7" s="268"/>
      <c r="AJS7" s="268"/>
      <c r="AJT7" s="268"/>
      <c r="AJU7" s="268"/>
      <c r="AJV7" s="268"/>
      <c r="AJW7" s="268"/>
      <c r="AJX7" s="268"/>
      <c r="AJY7" s="268"/>
      <c r="AJZ7" s="268"/>
      <c r="AKA7" s="268"/>
      <c r="AKB7" s="268"/>
      <c r="AKC7" s="268"/>
      <c r="AKD7" s="268"/>
      <c r="AKE7" s="268"/>
      <c r="AKF7" s="268"/>
      <c r="AKG7" s="268"/>
      <c r="AKH7" s="268"/>
      <c r="AKI7" s="268"/>
      <c r="AKJ7" s="268"/>
      <c r="AKK7" s="268"/>
      <c r="AKL7" s="268"/>
      <c r="AKM7" s="268"/>
      <c r="AKN7" s="268"/>
      <c r="AKO7" s="268"/>
      <c r="AKP7" s="268"/>
      <c r="AKQ7" s="268"/>
      <c r="AKR7" s="268"/>
      <c r="AKS7" s="268"/>
      <c r="AKT7" s="268"/>
      <c r="AKU7" s="268"/>
      <c r="AKV7" s="268"/>
      <c r="AKW7" s="268"/>
      <c r="AKX7" s="268"/>
      <c r="AKY7" s="268"/>
      <c r="AKZ7" s="268"/>
      <c r="ALA7" s="268"/>
      <c r="ALB7" s="268"/>
      <c r="ALC7" s="268"/>
      <c r="ALD7" s="268"/>
      <c r="ALE7" s="268"/>
      <c r="ALF7" s="268"/>
      <c r="ALG7" s="268"/>
      <c r="ALH7" s="268"/>
      <c r="ALI7" s="268"/>
      <c r="ALJ7" s="268"/>
      <c r="ALK7" s="268"/>
      <c r="ALL7" s="268"/>
      <c r="ALM7" s="268"/>
      <c r="ALN7" s="268"/>
      <c r="ALO7" s="268"/>
      <c r="ALP7" s="268"/>
      <c r="ALQ7" s="268"/>
      <c r="ALR7" s="268"/>
      <c r="ALS7" s="268"/>
      <c r="ALT7" s="268"/>
      <c r="ALU7" s="268"/>
      <c r="ALV7" s="268"/>
      <c r="ALW7" s="268"/>
      <c r="ALX7" s="268"/>
      <c r="ALY7" s="268"/>
      <c r="ALZ7" s="268"/>
      <c r="AMA7" s="268"/>
      <c r="AMB7" s="268"/>
      <c r="AMC7" s="268"/>
      <c r="AMD7" s="268"/>
      <c r="AME7" s="268"/>
      <c r="AMF7" s="268"/>
      <c r="AMG7" s="268"/>
      <c r="AMH7" s="268"/>
      <c r="AMI7" s="268"/>
      <c r="AMJ7" s="268"/>
      <c r="AMK7" s="268"/>
      <c r="AML7" s="268"/>
      <c r="AMM7" s="268"/>
      <c r="AMN7" s="268"/>
      <c r="AMO7" s="268"/>
      <c r="AMP7" s="268"/>
      <c r="AMQ7" s="268"/>
      <c r="AMR7" s="268"/>
      <c r="AMS7" s="268"/>
      <c r="AMT7" s="268"/>
      <c r="AMU7" s="268"/>
      <c r="AMV7" s="268"/>
      <c r="AMW7" s="268"/>
      <c r="AMX7" s="268"/>
      <c r="AMY7" s="268"/>
      <c r="AMZ7" s="268"/>
      <c r="ANA7" s="268"/>
      <c r="ANB7" s="268"/>
      <c r="ANC7" s="268"/>
      <c r="AND7" s="268"/>
      <c r="ANE7" s="268"/>
      <c r="ANF7" s="268"/>
      <c r="ANG7" s="268"/>
      <c r="ANH7" s="268"/>
      <c r="ANI7" s="268"/>
      <c r="ANJ7" s="268"/>
      <c r="ANK7" s="268"/>
      <c r="ANL7" s="268"/>
      <c r="ANM7" s="268"/>
      <c r="ANN7" s="268"/>
      <c r="ANO7" s="268"/>
      <c r="ANP7" s="268"/>
      <c r="ANQ7" s="268"/>
      <c r="ANR7" s="268"/>
      <c r="ANS7" s="268"/>
      <c r="ANT7" s="268"/>
      <c r="ANU7" s="268"/>
      <c r="ANV7" s="268"/>
      <c r="ANW7" s="268"/>
      <c r="ANX7" s="268"/>
      <c r="ANY7" s="268"/>
      <c r="ANZ7" s="268"/>
      <c r="AOA7" s="268"/>
      <c r="AOB7" s="268"/>
      <c r="AOC7" s="268"/>
      <c r="AOD7" s="268"/>
      <c r="AOE7" s="268"/>
      <c r="AOF7" s="268"/>
      <c r="AOG7" s="268"/>
      <c r="AOH7" s="268"/>
      <c r="AOI7" s="268"/>
      <c r="AOJ7" s="268"/>
      <c r="AOK7" s="268"/>
      <c r="AOL7" s="268"/>
      <c r="AOM7" s="268"/>
      <c r="AON7" s="268"/>
      <c r="AOO7" s="268"/>
      <c r="AOP7" s="268"/>
      <c r="AOQ7" s="268"/>
      <c r="AOR7" s="268"/>
      <c r="AOS7" s="268"/>
      <c r="AOT7" s="268"/>
      <c r="AOU7" s="268"/>
      <c r="AOV7" s="268"/>
      <c r="AOW7" s="268"/>
      <c r="AOX7" s="268"/>
      <c r="AOY7" s="268"/>
      <c r="AOZ7" s="268"/>
      <c r="APA7" s="268"/>
      <c r="APB7" s="268"/>
      <c r="APC7" s="268"/>
      <c r="APD7" s="268"/>
      <c r="APE7" s="268"/>
      <c r="APF7" s="268"/>
      <c r="APG7" s="268"/>
      <c r="APH7" s="268"/>
      <c r="API7" s="268"/>
      <c r="APJ7" s="268"/>
      <c r="APK7" s="268"/>
      <c r="APL7" s="268"/>
      <c r="APM7" s="268"/>
      <c r="APN7" s="268"/>
      <c r="APO7" s="268"/>
      <c r="APP7" s="268"/>
      <c r="APQ7" s="268"/>
      <c r="APR7" s="268"/>
      <c r="APS7" s="268"/>
      <c r="APT7" s="268"/>
      <c r="APU7" s="268"/>
      <c r="APV7" s="268"/>
      <c r="APW7" s="268"/>
      <c r="APX7" s="268"/>
      <c r="APY7" s="268"/>
      <c r="APZ7" s="268"/>
      <c r="AQA7" s="268"/>
      <c r="AQB7" s="268"/>
      <c r="AQC7" s="268"/>
      <c r="AQD7" s="268"/>
      <c r="AQE7" s="268"/>
      <c r="AQF7" s="268"/>
      <c r="AQG7" s="268"/>
      <c r="AQH7" s="268"/>
      <c r="AQI7" s="268"/>
      <c r="AQJ7" s="268"/>
      <c r="AQK7" s="268"/>
      <c r="AQL7" s="268"/>
      <c r="AQM7" s="268"/>
      <c r="AQN7" s="268"/>
      <c r="AQO7" s="268"/>
      <c r="AQP7" s="268"/>
      <c r="AQQ7" s="268"/>
      <c r="AQR7" s="268"/>
      <c r="AQS7" s="268"/>
      <c r="AQT7" s="268"/>
      <c r="AQU7" s="268"/>
      <c r="AQV7" s="268"/>
      <c r="AQW7" s="268"/>
      <c r="AQX7" s="268"/>
      <c r="AQY7" s="268"/>
      <c r="AQZ7" s="268"/>
      <c r="ARA7" s="268"/>
      <c r="ARB7" s="268"/>
      <c r="ARC7" s="268"/>
      <c r="ARD7" s="268"/>
      <c r="ARE7" s="268"/>
      <c r="ARF7" s="268"/>
      <c r="ARG7" s="268"/>
      <c r="ARH7" s="268"/>
      <c r="ARI7" s="268"/>
      <c r="ARJ7" s="268"/>
      <c r="ARK7" s="268"/>
      <c r="ARL7" s="268"/>
      <c r="ARM7" s="268"/>
      <c r="ARN7" s="268"/>
      <c r="ARO7" s="268"/>
      <c r="ARP7" s="268"/>
      <c r="ARQ7" s="268"/>
      <c r="ARR7" s="268"/>
      <c r="ARS7" s="268"/>
      <c r="ART7" s="268"/>
      <c r="ARU7" s="268"/>
      <c r="ARV7" s="268"/>
      <c r="ARW7" s="268"/>
      <c r="ARX7" s="268"/>
      <c r="ARY7" s="268"/>
      <c r="ARZ7" s="268"/>
      <c r="ASA7" s="268"/>
      <c r="ASB7" s="268"/>
      <c r="ASC7" s="268"/>
      <c r="ASD7" s="268"/>
      <c r="ASE7" s="268"/>
      <c r="ASF7" s="268"/>
      <c r="ASG7" s="268"/>
      <c r="ASH7" s="268"/>
      <c r="ASI7" s="268"/>
      <c r="ASJ7" s="268"/>
      <c r="ASK7" s="268"/>
      <c r="ASL7" s="268"/>
      <c r="ASM7" s="268"/>
      <c r="ASN7" s="268"/>
      <c r="ASO7" s="268"/>
      <c r="ASP7" s="268"/>
      <c r="ASQ7" s="268"/>
      <c r="ASR7" s="268"/>
      <c r="ASS7" s="268"/>
      <c r="AST7" s="268"/>
      <c r="ASU7" s="268"/>
      <c r="ASV7" s="268"/>
      <c r="ASW7" s="268"/>
      <c r="ASX7" s="268"/>
      <c r="ASY7" s="268"/>
      <c r="ASZ7" s="268"/>
      <c r="ATA7" s="268"/>
      <c r="ATB7" s="268"/>
      <c r="ATC7" s="268"/>
      <c r="ATD7" s="268"/>
      <c r="ATE7" s="268"/>
      <c r="ATF7" s="268"/>
      <c r="ATG7" s="268"/>
      <c r="ATH7" s="268"/>
      <c r="ATI7" s="268"/>
      <c r="ATJ7" s="268"/>
      <c r="ATK7" s="268"/>
      <c r="ATL7" s="268"/>
      <c r="ATM7" s="268"/>
      <c r="ATN7" s="268"/>
      <c r="ATO7" s="268"/>
      <c r="ATP7" s="268"/>
      <c r="ATQ7" s="268"/>
      <c r="ATR7" s="268"/>
      <c r="ATS7" s="268"/>
      <c r="ATT7" s="268"/>
      <c r="ATU7" s="268"/>
      <c r="ATV7" s="268"/>
      <c r="ATW7" s="268"/>
      <c r="ATX7" s="268"/>
      <c r="ATY7" s="268"/>
      <c r="ATZ7" s="268"/>
      <c r="AUA7" s="268"/>
      <c r="AUB7" s="268"/>
      <c r="AUC7" s="268"/>
      <c r="AUD7" s="268"/>
      <c r="AUE7" s="268"/>
      <c r="AUF7" s="268"/>
      <c r="AUG7" s="268"/>
      <c r="AUH7" s="268"/>
      <c r="AUI7" s="268"/>
      <c r="AUJ7" s="268"/>
      <c r="AUK7" s="268"/>
      <c r="AUL7" s="268"/>
      <c r="AUM7" s="268"/>
      <c r="AUN7" s="268"/>
      <c r="AUO7" s="268"/>
      <c r="AUP7" s="268"/>
      <c r="AUQ7" s="268"/>
      <c r="AUR7" s="268"/>
      <c r="AUS7" s="268"/>
      <c r="AUT7" s="268"/>
      <c r="AUU7" s="268"/>
      <c r="AUV7" s="268"/>
      <c r="AUW7" s="268"/>
      <c r="AUX7" s="268"/>
      <c r="AUY7" s="268"/>
      <c r="AUZ7" s="268"/>
      <c r="AVA7" s="268"/>
      <c r="AVB7" s="268"/>
      <c r="AVC7" s="268"/>
      <c r="AVD7" s="268"/>
      <c r="AVE7" s="268"/>
      <c r="AVF7" s="268"/>
      <c r="AVG7" s="268"/>
      <c r="AVH7" s="268"/>
      <c r="AVI7" s="268"/>
      <c r="AVJ7" s="268"/>
      <c r="AVK7" s="268"/>
      <c r="AVL7" s="268"/>
      <c r="AVM7" s="268"/>
      <c r="AVN7" s="268"/>
      <c r="AVO7" s="268"/>
      <c r="AVP7" s="268"/>
      <c r="AVQ7" s="268"/>
      <c r="AVR7" s="268"/>
      <c r="AVS7" s="268"/>
      <c r="AVT7" s="268"/>
      <c r="AVU7" s="268"/>
      <c r="AVV7" s="268"/>
      <c r="AVW7" s="268"/>
      <c r="AVX7" s="268"/>
      <c r="AVY7" s="268"/>
      <c r="AVZ7" s="268"/>
      <c r="AWA7" s="268"/>
      <c r="AWB7" s="268"/>
      <c r="AWC7" s="268"/>
      <c r="AWD7" s="268"/>
      <c r="AWE7" s="268"/>
      <c r="AWF7" s="268"/>
      <c r="AWG7" s="268"/>
      <c r="AWH7" s="268"/>
      <c r="AWI7" s="268"/>
      <c r="AWJ7" s="268"/>
      <c r="AWK7" s="268"/>
      <c r="AWL7" s="268"/>
      <c r="AWM7" s="268"/>
      <c r="AWN7" s="268"/>
      <c r="AWO7" s="268"/>
      <c r="AWP7" s="268"/>
      <c r="AWQ7" s="268"/>
      <c r="AWR7" s="268"/>
      <c r="AWS7" s="268"/>
      <c r="AWT7" s="268"/>
      <c r="AWU7" s="268"/>
      <c r="AWV7" s="268"/>
      <c r="AWW7" s="268"/>
      <c r="AWX7" s="268"/>
      <c r="AWY7" s="268"/>
      <c r="AWZ7" s="268"/>
      <c r="AXA7" s="268"/>
      <c r="AXB7" s="268"/>
      <c r="AXC7" s="268"/>
      <c r="AXD7" s="268"/>
      <c r="AXE7" s="268"/>
      <c r="AXF7" s="268"/>
      <c r="AXG7" s="268"/>
      <c r="AXH7" s="268"/>
      <c r="AXI7" s="268"/>
      <c r="AXJ7" s="268"/>
      <c r="AXK7" s="268"/>
      <c r="AXL7" s="268"/>
      <c r="AXM7" s="268"/>
      <c r="AXN7" s="268"/>
      <c r="AXO7" s="268"/>
      <c r="AXP7" s="268"/>
      <c r="AXQ7" s="268"/>
      <c r="AXR7" s="268"/>
      <c r="AXS7" s="268"/>
      <c r="AXT7" s="268"/>
      <c r="AXU7" s="268"/>
      <c r="AXV7" s="268"/>
      <c r="AXW7" s="268"/>
      <c r="AXX7" s="268"/>
      <c r="AXY7" s="268"/>
      <c r="AXZ7" s="268"/>
      <c r="AYA7" s="268"/>
      <c r="AYB7" s="268"/>
      <c r="AYC7" s="268"/>
      <c r="AYD7" s="268"/>
      <c r="AYE7" s="268"/>
      <c r="AYF7" s="268"/>
      <c r="AYG7" s="268"/>
      <c r="AYH7" s="268"/>
      <c r="AYI7" s="268"/>
      <c r="AYJ7" s="268"/>
      <c r="AYK7" s="268"/>
      <c r="AYL7" s="268"/>
      <c r="AYM7" s="268"/>
      <c r="AYN7" s="268"/>
      <c r="AYO7" s="268"/>
      <c r="AYP7" s="268"/>
      <c r="AYQ7" s="268"/>
      <c r="AYR7" s="268"/>
      <c r="AYS7" s="268"/>
      <c r="AYT7" s="268"/>
      <c r="AYU7" s="268"/>
      <c r="AYV7" s="268"/>
      <c r="AYW7" s="268"/>
      <c r="AYX7" s="268"/>
      <c r="AYY7" s="268"/>
      <c r="AYZ7" s="268"/>
      <c r="AZA7" s="268"/>
      <c r="AZB7" s="268"/>
      <c r="AZC7" s="268"/>
      <c r="AZD7" s="268"/>
      <c r="AZE7" s="268"/>
      <c r="AZF7" s="268"/>
      <c r="AZG7" s="268"/>
      <c r="AZH7" s="268"/>
      <c r="AZI7" s="268"/>
      <c r="AZJ7" s="268"/>
      <c r="AZK7" s="268"/>
      <c r="AZL7" s="268"/>
      <c r="AZM7" s="268"/>
      <c r="AZN7" s="268"/>
      <c r="AZO7" s="268"/>
      <c r="AZP7" s="268"/>
      <c r="AZQ7" s="268"/>
      <c r="AZR7" s="268"/>
      <c r="AZS7" s="268"/>
      <c r="AZT7" s="268"/>
      <c r="AZU7" s="268"/>
      <c r="AZV7" s="268"/>
      <c r="AZW7" s="268"/>
      <c r="AZX7" s="268"/>
      <c r="AZY7" s="268"/>
      <c r="AZZ7" s="268"/>
      <c r="BAA7" s="268"/>
      <c r="BAB7" s="268"/>
      <c r="BAC7" s="268"/>
      <c r="BAD7" s="268"/>
      <c r="BAE7" s="268"/>
      <c r="BAF7" s="268"/>
      <c r="BAG7" s="268"/>
      <c r="BAH7" s="268"/>
      <c r="BAI7" s="268"/>
      <c r="BAJ7" s="268"/>
      <c r="BAK7" s="268"/>
      <c r="BAL7" s="268"/>
      <c r="BAM7" s="268"/>
      <c r="BAN7" s="268"/>
      <c r="BAO7" s="268"/>
      <c r="BAP7" s="268"/>
      <c r="BAQ7" s="268"/>
      <c r="BAR7" s="268"/>
      <c r="BAS7" s="268"/>
      <c r="BAT7" s="268"/>
      <c r="BAU7" s="268"/>
      <c r="BAV7" s="268"/>
      <c r="BAW7" s="268"/>
      <c r="BAX7" s="268"/>
      <c r="BAY7" s="268"/>
      <c r="BAZ7" s="268"/>
      <c r="BBA7" s="268"/>
      <c r="BBB7" s="268"/>
      <c r="BBC7" s="268"/>
      <c r="BBD7" s="268"/>
      <c r="BBE7" s="268"/>
      <c r="BBF7" s="268"/>
      <c r="BBG7" s="268"/>
      <c r="BBH7" s="268"/>
      <c r="BBI7" s="268"/>
      <c r="BBJ7" s="268"/>
      <c r="BBK7" s="268"/>
      <c r="BBL7" s="268"/>
      <c r="BBM7" s="268"/>
      <c r="BBN7" s="268"/>
      <c r="BBO7" s="268"/>
      <c r="BBP7" s="268"/>
      <c r="BBQ7" s="268"/>
      <c r="BBR7" s="268"/>
      <c r="BBS7" s="268"/>
      <c r="BBT7" s="268"/>
      <c r="BBU7" s="268"/>
      <c r="BBV7" s="268"/>
      <c r="BBW7" s="268"/>
      <c r="BBX7" s="268"/>
      <c r="BBY7" s="268"/>
      <c r="BBZ7" s="268"/>
      <c r="BCA7" s="268"/>
      <c r="BCB7" s="268"/>
      <c r="BCC7" s="268"/>
      <c r="BCD7" s="268"/>
      <c r="BCE7" s="268"/>
      <c r="BCF7" s="268"/>
      <c r="BCG7" s="268"/>
      <c r="BCH7" s="268"/>
      <c r="BCI7" s="268"/>
      <c r="BCJ7" s="268"/>
      <c r="BCK7" s="268"/>
      <c r="BCL7" s="268"/>
      <c r="BCM7" s="268"/>
      <c r="BCN7" s="268"/>
      <c r="BCO7" s="268"/>
      <c r="BCP7" s="268"/>
      <c r="BCQ7" s="268"/>
      <c r="BCR7" s="268"/>
      <c r="BCS7" s="268"/>
      <c r="BCT7" s="268"/>
      <c r="BCU7" s="268"/>
      <c r="BCV7" s="268"/>
      <c r="BCW7" s="268"/>
      <c r="BCX7" s="268"/>
      <c r="BCY7" s="268"/>
      <c r="BCZ7" s="268"/>
      <c r="BDA7" s="268"/>
      <c r="BDB7" s="268"/>
      <c r="BDC7" s="268"/>
      <c r="BDD7" s="268"/>
      <c r="BDE7" s="268"/>
      <c r="BDF7" s="268"/>
      <c r="BDG7" s="268"/>
      <c r="BDH7" s="268"/>
      <c r="BDI7" s="268"/>
      <c r="BDJ7" s="268"/>
      <c r="BDK7" s="268"/>
      <c r="BDL7" s="268"/>
      <c r="BDM7" s="268"/>
      <c r="BDN7" s="268"/>
      <c r="BDO7" s="268"/>
      <c r="BDP7" s="268"/>
      <c r="BDQ7" s="268"/>
      <c r="BDR7" s="268"/>
      <c r="BDS7" s="268"/>
      <c r="BDT7" s="268"/>
      <c r="BDU7" s="268"/>
      <c r="BDV7" s="268"/>
      <c r="BDW7" s="268"/>
      <c r="BDX7" s="268"/>
      <c r="BDY7" s="268"/>
      <c r="BDZ7" s="268"/>
      <c r="BEA7" s="268"/>
      <c r="BEB7" s="268"/>
      <c r="BEC7" s="268"/>
      <c r="BED7" s="268"/>
      <c r="BEE7" s="268"/>
      <c r="BEF7" s="268"/>
      <c r="BEG7" s="268"/>
      <c r="BEH7" s="268"/>
      <c r="BEI7" s="268"/>
      <c r="BEJ7" s="268"/>
      <c r="BEK7" s="268"/>
      <c r="BEL7" s="268"/>
      <c r="BEM7" s="268"/>
      <c r="BEN7" s="268"/>
      <c r="BEO7" s="268"/>
      <c r="BEP7" s="268"/>
      <c r="BEQ7" s="268"/>
      <c r="BER7" s="268"/>
      <c r="BES7" s="268"/>
      <c r="BET7" s="268"/>
      <c r="BEU7" s="268"/>
      <c r="BEV7" s="268"/>
      <c r="BEW7" s="268"/>
      <c r="BEX7" s="268"/>
      <c r="BEY7" s="268"/>
      <c r="BEZ7" s="268"/>
      <c r="BFA7" s="268"/>
      <c r="BFB7" s="268"/>
      <c r="BFC7" s="268"/>
      <c r="BFD7" s="268"/>
      <c r="BFE7" s="268"/>
      <c r="BFF7" s="268"/>
      <c r="BFG7" s="268"/>
      <c r="BFH7" s="268"/>
      <c r="BFI7" s="268"/>
      <c r="BFJ7" s="268"/>
      <c r="BFK7" s="268"/>
      <c r="BFL7" s="268"/>
      <c r="BFM7" s="268"/>
      <c r="BFN7" s="268"/>
      <c r="BFO7" s="268"/>
      <c r="BFP7" s="268"/>
      <c r="BFQ7" s="268"/>
      <c r="BFR7" s="268"/>
      <c r="BFS7" s="268"/>
      <c r="BFT7" s="268"/>
      <c r="BFU7" s="268"/>
      <c r="BFV7" s="268"/>
      <c r="BFW7" s="268"/>
      <c r="BFX7" s="268"/>
      <c r="BFY7" s="268"/>
      <c r="BFZ7" s="268"/>
      <c r="BGA7" s="268"/>
      <c r="BGB7" s="268"/>
      <c r="BGC7" s="268"/>
      <c r="BGD7" s="268"/>
      <c r="BGE7" s="268"/>
      <c r="BGF7" s="268"/>
      <c r="BGG7" s="268"/>
      <c r="BGH7" s="268"/>
      <c r="BGI7" s="268"/>
      <c r="BGJ7" s="268"/>
      <c r="BGK7" s="268"/>
      <c r="BGL7" s="268"/>
      <c r="BGM7" s="268"/>
      <c r="BGN7" s="268"/>
      <c r="BGO7" s="268"/>
      <c r="BGP7" s="268"/>
      <c r="BGQ7" s="268"/>
      <c r="BGR7" s="268"/>
      <c r="BGS7" s="268"/>
      <c r="BGT7" s="268"/>
      <c r="BGU7" s="268"/>
      <c r="BGV7" s="268"/>
      <c r="BGW7" s="268"/>
      <c r="BGX7" s="268"/>
      <c r="BGY7" s="268"/>
      <c r="BGZ7" s="268"/>
      <c r="BHA7" s="268"/>
      <c r="BHB7" s="268"/>
      <c r="BHC7" s="268"/>
      <c r="BHD7" s="268"/>
      <c r="BHE7" s="268"/>
      <c r="BHF7" s="268"/>
      <c r="BHG7" s="268"/>
      <c r="BHH7" s="268"/>
      <c r="BHI7" s="268"/>
      <c r="BHJ7" s="268"/>
      <c r="BHK7" s="268"/>
      <c r="BHL7" s="268"/>
      <c r="BHM7" s="268"/>
      <c r="BHN7" s="268"/>
      <c r="BHO7" s="268"/>
      <c r="BHP7" s="268"/>
      <c r="BHQ7" s="268"/>
      <c r="BHR7" s="268"/>
      <c r="BHS7" s="268"/>
      <c r="BHT7" s="268"/>
      <c r="BHU7" s="268"/>
      <c r="BHV7" s="268"/>
      <c r="BHW7" s="268"/>
      <c r="BHX7" s="268"/>
      <c r="BHY7" s="268"/>
      <c r="BHZ7" s="268"/>
      <c r="BIA7" s="268"/>
      <c r="BIB7" s="268"/>
      <c r="BIC7" s="268"/>
      <c r="BID7" s="268"/>
      <c r="BIE7" s="268"/>
      <c r="BIF7" s="268"/>
      <c r="BIG7" s="268"/>
      <c r="BIH7" s="268"/>
      <c r="BII7" s="268"/>
      <c r="BIJ7" s="268"/>
      <c r="BIK7" s="268"/>
      <c r="BIL7" s="268"/>
      <c r="BIM7" s="268"/>
      <c r="BIN7" s="268"/>
      <c r="BIO7" s="268"/>
      <c r="BIP7" s="268"/>
      <c r="BIQ7" s="268"/>
      <c r="BIR7" s="268"/>
      <c r="BIS7" s="268"/>
      <c r="BIT7" s="268"/>
      <c r="BIU7" s="268"/>
      <c r="BIV7" s="268"/>
      <c r="BIW7" s="268"/>
      <c r="BIX7" s="268"/>
      <c r="BIY7" s="268"/>
      <c r="BIZ7" s="268"/>
      <c r="BJA7" s="268"/>
      <c r="BJB7" s="268"/>
      <c r="BJC7" s="268"/>
      <c r="BJD7" s="268"/>
      <c r="BJE7" s="268"/>
      <c r="BJF7" s="268"/>
      <c r="BJG7" s="268"/>
      <c r="BJH7" s="268"/>
      <c r="BJI7" s="268"/>
      <c r="BJJ7" s="268"/>
      <c r="BJK7" s="268"/>
      <c r="BJL7" s="268"/>
      <c r="BJM7" s="268"/>
      <c r="BJN7" s="268"/>
      <c r="BJO7" s="268"/>
      <c r="BJP7" s="268"/>
      <c r="BJQ7" s="268"/>
      <c r="BJR7" s="268"/>
      <c r="BJS7" s="268"/>
      <c r="BJT7" s="268"/>
      <c r="BJU7" s="268"/>
      <c r="BJV7" s="268"/>
      <c r="BJW7" s="268"/>
      <c r="BJX7" s="268"/>
      <c r="BJY7" s="268"/>
      <c r="BJZ7" s="268"/>
      <c r="BKA7" s="268"/>
      <c r="BKB7" s="268"/>
      <c r="BKC7" s="268"/>
      <c r="BKD7" s="268"/>
      <c r="BKE7" s="268"/>
      <c r="BKF7" s="268"/>
      <c r="BKG7" s="268"/>
      <c r="BKH7" s="268"/>
      <c r="BKI7" s="268"/>
      <c r="BKJ7" s="268"/>
      <c r="BKK7" s="268"/>
      <c r="BKL7" s="268"/>
      <c r="BKM7" s="268"/>
      <c r="BKN7" s="268"/>
      <c r="BKO7" s="268"/>
      <c r="BKP7" s="268"/>
      <c r="BKQ7" s="268"/>
      <c r="BKR7" s="268"/>
      <c r="BKS7" s="268"/>
      <c r="BKT7" s="268"/>
      <c r="BKU7" s="268"/>
      <c r="BKV7" s="268"/>
      <c r="BKW7" s="268"/>
      <c r="BKX7" s="268"/>
      <c r="BKY7" s="268"/>
      <c r="BKZ7" s="268"/>
      <c r="BLA7" s="268"/>
      <c r="BLB7" s="268"/>
      <c r="BLC7" s="268"/>
      <c r="BLD7" s="268"/>
      <c r="BLE7" s="268"/>
      <c r="BLF7" s="268"/>
      <c r="BLG7" s="268"/>
      <c r="BLH7" s="268"/>
      <c r="BLI7" s="268"/>
      <c r="BLJ7" s="268"/>
      <c r="BLK7" s="268"/>
      <c r="BLL7" s="268"/>
      <c r="BLM7" s="268"/>
      <c r="BLN7" s="268"/>
      <c r="BLO7" s="268"/>
      <c r="BLP7" s="268"/>
      <c r="BLQ7" s="268"/>
      <c r="BLR7" s="268"/>
      <c r="BLS7" s="268"/>
      <c r="BLT7" s="268"/>
      <c r="BLU7" s="268"/>
      <c r="BLV7" s="268"/>
      <c r="BLW7" s="268"/>
      <c r="BLX7" s="268"/>
      <c r="BLY7" s="268"/>
      <c r="BLZ7" s="268"/>
      <c r="BMA7" s="268"/>
      <c r="BMB7" s="268"/>
      <c r="BMC7" s="268"/>
      <c r="BMD7" s="268"/>
      <c r="BME7" s="268"/>
      <c r="BMF7" s="268"/>
      <c r="BMG7" s="268"/>
      <c r="BMH7" s="268"/>
      <c r="BMI7" s="268"/>
      <c r="BMJ7" s="268"/>
      <c r="BMK7" s="268"/>
      <c r="BML7" s="268"/>
      <c r="BMM7" s="268"/>
      <c r="BMN7" s="268"/>
      <c r="BMO7" s="268"/>
      <c r="BMP7" s="268"/>
      <c r="BMQ7" s="268"/>
      <c r="BMR7" s="268"/>
      <c r="BMS7" s="268"/>
      <c r="BMT7" s="268"/>
      <c r="BMU7" s="268"/>
      <c r="BMV7" s="268"/>
      <c r="BMW7" s="268"/>
      <c r="BMX7" s="268"/>
      <c r="BMY7" s="268"/>
      <c r="BMZ7" s="268"/>
      <c r="BNA7" s="268"/>
      <c r="BNB7" s="268"/>
      <c r="BNC7" s="268"/>
      <c r="BND7" s="268"/>
      <c r="BNE7" s="268"/>
      <c r="BNF7" s="268"/>
      <c r="BNG7" s="268"/>
      <c r="BNH7" s="268"/>
      <c r="BNI7" s="268"/>
      <c r="BNJ7" s="268"/>
      <c r="BNK7" s="268"/>
      <c r="BNL7" s="268"/>
      <c r="BNM7" s="268"/>
      <c r="BNN7" s="268"/>
      <c r="BNO7" s="268"/>
      <c r="BNP7" s="268"/>
      <c r="BNQ7" s="268"/>
      <c r="BNR7" s="268"/>
      <c r="BNS7" s="268"/>
      <c r="BNT7" s="268"/>
      <c r="BNU7" s="268"/>
      <c r="BNV7" s="268"/>
      <c r="BNW7" s="268"/>
      <c r="BNX7" s="268"/>
      <c r="BNY7" s="268"/>
      <c r="BNZ7" s="268"/>
      <c r="BOA7" s="268"/>
      <c r="BOB7" s="268"/>
      <c r="BOC7" s="268"/>
      <c r="BOD7" s="268"/>
      <c r="BOE7" s="268"/>
      <c r="BOF7" s="268"/>
      <c r="BOG7" s="268"/>
      <c r="BOH7" s="268"/>
      <c r="BOI7" s="268"/>
      <c r="BOJ7" s="268"/>
      <c r="BOK7" s="268"/>
      <c r="BOL7" s="268"/>
      <c r="BOM7" s="268"/>
      <c r="BON7" s="268"/>
      <c r="BOO7" s="268"/>
      <c r="BOP7" s="268"/>
      <c r="BOQ7" s="268"/>
      <c r="BOR7" s="268"/>
      <c r="BOS7" s="268"/>
      <c r="BOT7" s="268"/>
      <c r="BOU7" s="268"/>
      <c r="BOV7" s="268"/>
      <c r="BOW7" s="268"/>
      <c r="BOX7" s="268"/>
      <c r="BOY7" s="268"/>
      <c r="BOZ7" s="268"/>
      <c r="BPA7" s="268"/>
      <c r="BPB7" s="268"/>
      <c r="BPC7" s="268"/>
      <c r="BPD7" s="268"/>
      <c r="BPE7" s="268"/>
      <c r="BPF7" s="268"/>
      <c r="BPG7" s="268"/>
      <c r="BPH7" s="268"/>
      <c r="BPI7" s="268"/>
      <c r="BPJ7" s="268"/>
      <c r="BPK7" s="268"/>
      <c r="BPL7" s="268"/>
      <c r="BPM7" s="268"/>
      <c r="BPN7" s="268"/>
      <c r="BPO7" s="268"/>
      <c r="BPP7" s="268"/>
      <c r="BPQ7" s="268"/>
      <c r="BPR7" s="268"/>
      <c r="BPS7" s="268"/>
      <c r="BPT7" s="268"/>
      <c r="BPU7" s="268"/>
      <c r="BPV7" s="268"/>
      <c r="BPW7" s="268"/>
      <c r="BPX7" s="268"/>
      <c r="BPY7" s="268"/>
      <c r="BPZ7" s="268"/>
      <c r="BQA7" s="268"/>
      <c r="BQB7" s="268"/>
      <c r="BQC7" s="268"/>
      <c r="BQD7" s="268"/>
      <c r="BQE7" s="268"/>
      <c r="BQF7" s="268"/>
      <c r="BQG7" s="268"/>
      <c r="BQH7" s="268"/>
      <c r="BQI7" s="268"/>
      <c r="BQJ7" s="268"/>
      <c r="BQK7" s="268"/>
      <c r="BQL7" s="268"/>
      <c r="BQM7" s="268"/>
      <c r="BQN7" s="268"/>
      <c r="BQO7" s="268"/>
      <c r="BQP7" s="268"/>
      <c r="BQQ7" s="268"/>
      <c r="BQR7" s="268"/>
      <c r="BQS7" s="268"/>
      <c r="BQT7" s="268"/>
      <c r="BQU7" s="268"/>
      <c r="BQV7" s="268"/>
      <c r="BQW7" s="268"/>
      <c r="BQX7" s="268"/>
      <c r="BQY7" s="268"/>
      <c r="BQZ7" s="268"/>
      <c r="BRA7" s="268"/>
      <c r="BRB7" s="268"/>
      <c r="BRC7" s="268"/>
      <c r="BRD7" s="268"/>
      <c r="BRE7" s="268"/>
      <c r="BRF7" s="268"/>
      <c r="BRG7" s="268"/>
      <c r="BRH7" s="268"/>
      <c r="BRI7" s="268"/>
      <c r="BRJ7" s="268"/>
      <c r="BRK7" s="268"/>
      <c r="BRL7" s="268"/>
      <c r="BRM7" s="268"/>
      <c r="BRN7" s="268"/>
      <c r="BRO7" s="268"/>
      <c r="BRP7" s="268"/>
      <c r="BRQ7" s="268"/>
      <c r="BRR7" s="268"/>
      <c r="BRS7" s="268"/>
      <c r="BRT7" s="268"/>
      <c r="BRU7" s="268"/>
      <c r="BRV7" s="268"/>
      <c r="BRW7" s="268"/>
      <c r="BRX7" s="268"/>
      <c r="BRY7" s="268"/>
      <c r="BRZ7" s="268"/>
      <c r="BSA7" s="268"/>
      <c r="BSB7" s="268"/>
      <c r="BSC7" s="268"/>
      <c r="BSD7" s="268"/>
      <c r="BSE7" s="268"/>
      <c r="BSF7" s="268"/>
      <c r="BSG7" s="268"/>
      <c r="BSH7" s="268"/>
      <c r="BSI7" s="268"/>
      <c r="BSJ7" s="268"/>
      <c r="BSK7" s="268"/>
      <c r="BSL7" s="268"/>
      <c r="BSM7" s="268"/>
      <c r="BSN7" s="268"/>
      <c r="BSO7" s="268"/>
      <c r="BSP7" s="268"/>
      <c r="BSQ7" s="268"/>
      <c r="BSR7" s="268"/>
      <c r="BSS7" s="268"/>
      <c r="BST7" s="268"/>
      <c r="BSU7" s="268"/>
      <c r="BSV7" s="268"/>
      <c r="BSW7" s="268"/>
      <c r="BSX7" s="268"/>
      <c r="BSY7" s="268"/>
      <c r="BSZ7" s="268"/>
      <c r="BTA7" s="268"/>
      <c r="BTB7" s="268"/>
      <c r="BTC7" s="268"/>
      <c r="BTD7" s="268"/>
      <c r="BTE7" s="268"/>
      <c r="BTF7" s="268"/>
      <c r="BTG7" s="268"/>
      <c r="BTH7" s="268"/>
      <c r="BTI7" s="268"/>
      <c r="BTJ7" s="268"/>
      <c r="BTK7" s="268"/>
      <c r="BTL7" s="268"/>
      <c r="BTM7" s="268"/>
      <c r="BTN7" s="268"/>
      <c r="BTO7" s="268"/>
      <c r="BTP7" s="268"/>
      <c r="BTQ7" s="268"/>
      <c r="BTR7" s="268"/>
      <c r="BTS7" s="268"/>
      <c r="BTT7" s="268"/>
      <c r="BTU7" s="268"/>
      <c r="BTV7" s="268"/>
      <c r="BTW7" s="268"/>
      <c r="BTX7" s="268"/>
      <c r="BTY7" s="268"/>
      <c r="BTZ7" s="268"/>
      <c r="BUA7" s="268"/>
      <c r="BUB7" s="268"/>
      <c r="BUC7" s="268"/>
      <c r="BUD7" s="268"/>
      <c r="BUE7" s="268"/>
      <c r="BUF7" s="268"/>
      <c r="BUG7" s="268"/>
      <c r="BUH7" s="268"/>
      <c r="BUI7" s="268"/>
      <c r="BUJ7" s="268"/>
      <c r="BUK7" s="268"/>
      <c r="BUL7" s="268"/>
      <c r="BUM7" s="268"/>
      <c r="BUN7" s="268"/>
      <c r="BUO7" s="268"/>
      <c r="BUP7" s="268"/>
      <c r="BUQ7" s="268"/>
      <c r="BUR7" s="268"/>
      <c r="BUS7" s="268"/>
      <c r="BUT7" s="268"/>
      <c r="BUU7" s="268"/>
      <c r="BUV7" s="268"/>
      <c r="BUW7" s="268"/>
      <c r="BUX7" s="268"/>
      <c r="BUY7" s="268"/>
      <c r="BUZ7" s="268"/>
      <c r="BVA7" s="268"/>
      <c r="BVB7" s="268"/>
      <c r="BVC7" s="268"/>
      <c r="BVD7" s="268"/>
      <c r="BVE7" s="268"/>
      <c r="BVF7" s="268"/>
      <c r="BVG7" s="268"/>
      <c r="BVH7" s="268"/>
      <c r="BVI7" s="268"/>
      <c r="BVJ7" s="268"/>
      <c r="BVK7" s="268"/>
      <c r="BVL7" s="268"/>
      <c r="BVM7" s="268"/>
      <c r="BVN7" s="268"/>
      <c r="BVO7" s="268"/>
      <c r="BVP7" s="268"/>
      <c r="BVQ7" s="268"/>
      <c r="BVR7" s="268"/>
      <c r="BVS7" s="268"/>
      <c r="BVT7" s="268"/>
      <c r="BVU7" s="268"/>
      <c r="BVV7" s="268"/>
      <c r="BVW7" s="268"/>
      <c r="BVX7" s="268"/>
      <c r="BVY7" s="268"/>
      <c r="BVZ7" s="268"/>
      <c r="BWA7" s="268"/>
      <c r="BWB7" s="268"/>
      <c r="BWC7" s="268"/>
      <c r="BWD7" s="268"/>
      <c r="BWE7" s="268"/>
      <c r="BWF7" s="268"/>
      <c r="BWG7" s="268"/>
      <c r="BWH7" s="268"/>
      <c r="BWI7" s="268"/>
      <c r="BWJ7" s="268"/>
      <c r="BWK7" s="268"/>
      <c r="BWL7" s="268"/>
      <c r="BWM7" s="268"/>
      <c r="BWN7" s="268"/>
      <c r="BWO7" s="268"/>
      <c r="BWP7" s="268"/>
      <c r="BWQ7" s="268"/>
      <c r="BWR7" s="268"/>
      <c r="BWS7" s="268"/>
      <c r="BWT7" s="268"/>
      <c r="BWU7" s="268"/>
      <c r="BWV7" s="268"/>
      <c r="BWW7" s="268"/>
      <c r="BWX7" s="268"/>
      <c r="BWY7" s="268"/>
      <c r="BWZ7" s="268"/>
      <c r="BXA7" s="268"/>
      <c r="BXB7" s="268"/>
      <c r="BXC7" s="268"/>
      <c r="BXD7" s="268"/>
      <c r="BXE7" s="268"/>
      <c r="BXF7" s="268"/>
      <c r="BXG7" s="268"/>
      <c r="BXH7" s="268"/>
      <c r="BXI7" s="268"/>
      <c r="BXJ7" s="268"/>
      <c r="BXK7" s="268"/>
      <c r="BXL7" s="268"/>
      <c r="BXM7" s="268"/>
      <c r="BXN7" s="268"/>
      <c r="BXO7" s="268"/>
      <c r="BXP7" s="268"/>
      <c r="BXQ7" s="268"/>
      <c r="BXR7" s="268"/>
      <c r="BXS7" s="268"/>
      <c r="BXT7" s="268"/>
      <c r="BXU7" s="268"/>
      <c r="BXV7" s="268"/>
      <c r="BXW7" s="268"/>
      <c r="BXX7" s="268"/>
      <c r="BXY7" s="268"/>
      <c r="BXZ7" s="268"/>
      <c r="BYA7" s="268"/>
      <c r="BYB7" s="268"/>
      <c r="BYC7" s="268"/>
      <c r="BYD7" s="268"/>
      <c r="BYE7" s="268"/>
      <c r="BYF7" s="268"/>
      <c r="BYG7" s="268"/>
      <c r="BYH7" s="268"/>
      <c r="BYI7" s="268"/>
      <c r="BYJ7" s="268"/>
      <c r="BYK7" s="268"/>
      <c r="BYL7" s="268"/>
      <c r="BYM7" s="268"/>
      <c r="BYN7" s="268"/>
      <c r="BYO7" s="268"/>
      <c r="BYP7" s="268"/>
      <c r="BYQ7" s="268"/>
      <c r="BYR7" s="268"/>
      <c r="BYS7" s="268"/>
      <c r="BYT7" s="268"/>
      <c r="BYU7" s="268"/>
      <c r="BYV7" s="268"/>
      <c r="BYW7" s="268"/>
      <c r="BYX7" s="268"/>
      <c r="BYY7" s="268"/>
      <c r="BYZ7" s="268"/>
      <c r="BZA7" s="268"/>
      <c r="BZB7" s="268"/>
      <c r="BZC7" s="268"/>
      <c r="BZD7" s="268"/>
      <c r="BZE7" s="268"/>
      <c r="BZF7" s="268"/>
      <c r="BZG7" s="268"/>
      <c r="BZH7" s="268"/>
      <c r="BZI7" s="268"/>
      <c r="BZJ7" s="268"/>
      <c r="BZK7" s="268"/>
      <c r="BZL7" s="268"/>
      <c r="BZM7" s="268"/>
      <c r="BZN7" s="268"/>
      <c r="BZO7" s="268"/>
      <c r="BZP7" s="268"/>
      <c r="BZQ7" s="268"/>
      <c r="BZR7" s="268"/>
      <c r="BZS7" s="268"/>
      <c r="BZT7" s="268"/>
      <c r="BZU7" s="268"/>
      <c r="BZV7" s="268"/>
      <c r="BZW7" s="268"/>
      <c r="BZX7" s="268"/>
      <c r="BZY7" s="268"/>
      <c r="BZZ7" s="268"/>
      <c r="CAA7" s="268"/>
      <c r="CAB7" s="268"/>
      <c r="CAC7" s="268"/>
      <c r="CAD7" s="268"/>
      <c r="CAE7" s="268"/>
      <c r="CAF7" s="268"/>
      <c r="CAG7" s="268"/>
      <c r="CAH7" s="268"/>
      <c r="CAI7" s="268"/>
      <c r="CAJ7" s="268"/>
      <c r="CAK7" s="268"/>
      <c r="CAL7" s="268"/>
      <c r="CAM7" s="268"/>
      <c r="CAN7" s="268"/>
      <c r="CAO7" s="268"/>
      <c r="CAP7" s="268"/>
      <c r="CAQ7" s="268"/>
      <c r="CAR7" s="268"/>
      <c r="CAS7" s="268"/>
      <c r="CAT7" s="268"/>
      <c r="CAU7" s="268"/>
      <c r="CAV7" s="268"/>
      <c r="CAW7" s="268"/>
      <c r="CAX7" s="268"/>
      <c r="CAY7" s="268"/>
      <c r="CAZ7" s="268"/>
      <c r="CBA7" s="268"/>
      <c r="CBB7" s="268"/>
      <c r="CBC7" s="268"/>
      <c r="CBD7" s="268"/>
      <c r="CBE7" s="268"/>
      <c r="CBF7" s="268"/>
      <c r="CBG7" s="268"/>
      <c r="CBH7" s="268"/>
      <c r="CBI7" s="268"/>
      <c r="CBJ7" s="268"/>
      <c r="CBK7" s="268"/>
      <c r="CBL7" s="268"/>
      <c r="CBM7" s="268"/>
      <c r="CBN7" s="268"/>
      <c r="CBO7" s="268"/>
      <c r="CBP7" s="268"/>
      <c r="CBQ7" s="268"/>
      <c r="CBR7" s="268"/>
      <c r="CBS7" s="268"/>
      <c r="CBT7" s="268"/>
      <c r="CBU7" s="268"/>
      <c r="CBV7" s="268"/>
      <c r="CBW7" s="268"/>
      <c r="CBX7" s="268"/>
      <c r="CBY7" s="268"/>
      <c r="CBZ7" s="268"/>
      <c r="CCA7" s="268"/>
      <c r="CCB7" s="268"/>
      <c r="CCC7" s="268"/>
      <c r="CCD7" s="268"/>
      <c r="CCE7" s="268"/>
      <c r="CCF7" s="268"/>
      <c r="CCG7" s="268"/>
      <c r="CCH7" s="268"/>
      <c r="CCI7" s="268"/>
      <c r="CCJ7" s="268"/>
      <c r="CCK7" s="268"/>
      <c r="CCL7" s="268"/>
      <c r="CCM7" s="268"/>
      <c r="CCN7" s="268"/>
      <c r="CCO7" s="268"/>
      <c r="CCP7" s="268"/>
      <c r="CCQ7" s="268"/>
      <c r="CCR7" s="268"/>
      <c r="CCS7" s="268"/>
      <c r="CCT7" s="268"/>
      <c r="CCU7" s="268"/>
      <c r="CCV7" s="268"/>
      <c r="CCW7" s="268"/>
      <c r="CCX7" s="268"/>
      <c r="CCY7" s="268"/>
      <c r="CCZ7" s="268"/>
      <c r="CDA7" s="268"/>
      <c r="CDB7" s="268"/>
      <c r="CDC7" s="268"/>
      <c r="CDD7" s="268"/>
      <c r="CDE7" s="268"/>
      <c r="CDF7" s="268"/>
      <c r="CDG7" s="268"/>
      <c r="CDH7" s="268"/>
      <c r="CDI7" s="268"/>
      <c r="CDJ7" s="268"/>
      <c r="CDK7" s="268"/>
      <c r="CDL7" s="268"/>
      <c r="CDM7" s="268"/>
      <c r="CDN7" s="268"/>
      <c r="CDO7" s="268"/>
      <c r="CDP7" s="268"/>
      <c r="CDQ7" s="268"/>
      <c r="CDR7" s="268"/>
      <c r="CDS7" s="268"/>
      <c r="CDT7" s="268"/>
      <c r="CDU7" s="268"/>
      <c r="CDV7" s="268"/>
      <c r="CDW7" s="268"/>
      <c r="CDX7" s="268"/>
      <c r="CDY7" s="268"/>
      <c r="CDZ7" s="268"/>
      <c r="CEA7" s="268"/>
      <c r="CEB7" s="268"/>
      <c r="CEC7" s="268"/>
      <c r="CED7" s="268"/>
      <c r="CEE7" s="268"/>
      <c r="CEF7" s="268"/>
      <c r="CEG7" s="268"/>
      <c r="CEH7" s="268"/>
      <c r="CEI7" s="268"/>
      <c r="CEJ7" s="268"/>
      <c r="CEK7" s="268"/>
      <c r="CEL7" s="268"/>
      <c r="CEM7" s="268"/>
      <c r="CEN7" s="268"/>
      <c r="CEO7" s="268"/>
      <c r="CEP7" s="268"/>
      <c r="CEQ7" s="268"/>
      <c r="CER7" s="268"/>
      <c r="CES7" s="268"/>
      <c r="CET7" s="268"/>
      <c r="CEU7" s="268"/>
      <c r="CEV7" s="268"/>
      <c r="CEW7" s="268"/>
      <c r="CEX7" s="268"/>
      <c r="CEY7" s="268"/>
      <c r="CEZ7" s="268"/>
      <c r="CFA7" s="268"/>
      <c r="CFB7" s="268"/>
      <c r="CFC7" s="268"/>
      <c r="CFD7" s="268"/>
      <c r="CFE7" s="268"/>
      <c r="CFF7" s="268"/>
      <c r="CFG7" s="268"/>
      <c r="CFH7" s="268"/>
      <c r="CFI7" s="268"/>
      <c r="CFJ7" s="268"/>
      <c r="CFK7" s="268"/>
      <c r="CFL7" s="268"/>
      <c r="CFM7" s="268"/>
      <c r="CFN7" s="268"/>
      <c r="CFO7" s="268"/>
      <c r="CFP7" s="268"/>
      <c r="CFQ7" s="268"/>
      <c r="CFR7" s="268"/>
      <c r="CFS7" s="268"/>
      <c r="CFT7" s="268"/>
      <c r="CFU7" s="268"/>
      <c r="CFV7" s="268"/>
      <c r="CFW7" s="268"/>
      <c r="CFX7" s="268"/>
      <c r="CFY7" s="268"/>
      <c r="CFZ7" s="268"/>
      <c r="CGA7" s="268"/>
      <c r="CGB7" s="268"/>
      <c r="CGC7" s="268"/>
      <c r="CGD7" s="268"/>
      <c r="CGE7" s="268"/>
      <c r="CGF7" s="268"/>
      <c r="CGG7" s="268"/>
      <c r="CGH7" s="268"/>
      <c r="CGI7" s="268"/>
      <c r="CGJ7" s="268"/>
      <c r="CGK7" s="268"/>
      <c r="CGL7" s="268"/>
      <c r="CGM7" s="268"/>
      <c r="CGN7" s="268"/>
      <c r="CGO7" s="268"/>
      <c r="CGP7" s="268"/>
      <c r="CGQ7" s="268"/>
      <c r="CGR7" s="268"/>
      <c r="CGS7" s="268"/>
      <c r="CGT7" s="268"/>
      <c r="CGU7" s="268"/>
      <c r="CGV7" s="268"/>
      <c r="CGW7" s="268"/>
      <c r="CGX7" s="268"/>
      <c r="CGY7" s="268"/>
      <c r="CGZ7" s="268"/>
      <c r="CHA7" s="268"/>
      <c r="CHB7" s="268"/>
      <c r="CHC7" s="268"/>
      <c r="CHD7" s="268"/>
      <c r="CHE7" s="268"/>
      <c r="CHF7" s="268"/>
      <c r="CHG7" s="268"/>
      <c r="CHH7" s="268"/>
      <c r="CHI7" s="268"/>
      <c r="CHJ7" s="268"/>
      <c r="CHK7" s="268"/>
      <c r="CHL7" s="268"/>
      <c r="CHM7" s="268"/>
      <c r="CHN7" s="268"/>
      <c r="CHO7" s="268"/>
      <c r="CHP7" s="268"/>
      <c r="CHQ7" s="268"/>
      <c r="CHR7" s="268"/>
      <c r="CHS7" s="268"/>
      <c r="CHT7" s="268"/>
      <c r="CHU7" s="268"/>
      <c r="CHV7" s="268"/>
      <c r="CHW7" s="268"/>
      <c r="CHX7" s="268"/>
      <c r="CHY7" s="268"/>
      <c r="CHZ7" s="268"/>
      <c r="CIA7" s="268"/>
      <c r="CIB7" s="268"/>
      <c r="CIC7" s="268"/>
      <c r="CID7" s="268"/>
      <c r="CIE7" s="268"/>
      <c r="CIF7" s="268"/>
      <c r="CIG7" s="268"/>
      <c r="CIH7" s="268"/>
      <c r="CII7" s="268"/>
      <c r="CIJ7" s="268"/>
      <c r="CIK7" s="268"/>
      <c r="CIL7" s="268"/>
      <c r="CIM7" s="268"/>
      <c r="CIN7" s="268"/>
      <c r="CIO7" s="268"/>
      <c r="CIP7" s="268"/>
      <c r="CIQ7" s="268"/>
      <c r="CIR7" s="268"/>
      <c r="CIS7" s="268"/>
      <c r="CIT7" s="268"/>
      <c r="CIU7" s="268"/>
      <c r="CIV7" s="268"/>
      <c r="CIW7" s="268"/>
      <c r="CIX7" s="268"/>
      <c r="CIY7" s="268"/>
      <c r="CIZ7" s="268"/>
      <c r="CJA7" s="268"/>
      <c r="CJB7" s="268"/>
      <c r="CJC7" s="268"/>
      <c r="CJD7" s="268"/>
      <c r="CJE7" s="268"/>
      <c r="CJF7" s="268"/>
      <c r="CJG7" s="268"/>
      <c r="CJH7" s="268"/>
      <c r="CJI7" s="268"/>
      <c r="CJJ7" s="268"/>
      <c r="CJK7" s="268"/>
      <c r="CJL7" s="268"/>
      <c r="CJM7" s="268"/>
      <c r="CJN7" s="268"/>
      <c r="CJO7" s="268"/>
      <c r="CJP7" s="268"/>
      <c r="CJQ7" s="268"/>
      <c r="CJR7" s="268"/>
      <c r="CJS7" s="268"/>
      <c r="CJT7" s="268"/>
      <c r="CJU7" s="268"/>
      <c r="CJV7" s="268"/>
      <c r="CJW7" s="268"/>
      <c r="CJX7" s="268"/>
      <c r="CJY7" s="268"/>
      <c r="CJZ7" s="268"/>
      <c r="CKA7" s="268"/>
      <c r="CKB7" s="268"/>
      <c r="CKC7" s="268"/>
      <c r="CKD7" s="268"/>
      <c r="CKE7" s="268"/>
      <c r="CKF7" s="268"/>
      <c r="CKG7" s="268"/>
      <c r="CKH7" s="268"/>
      <c r="CKI7" s="268"/>
      <c r="CKJ7" s="268"/>
      <c r="CKK7" s="268"/>
      <c r="CKL7" s="268"/>
      <c r="CKM7" s="268"/>
      <c r="CKN7" s="268"/>
      <c r="CKO7" s="268"/>
      <c r="CKP7" s="268"/>
      <c r="CKQ7" s="268"/>
      <c r="CKR7" s="268"/>
      <c r="CKS7" s="268"/>
      <c r="CKT7" s="268"/>
      <c r="CKU7" s="268"/>
      <c r="CKV7" s="268"/>
      <c r="CKW7" s="268"/>
      <c r="CKX7" s="268"/>
      <c r="CKY7" s="268"/>
      <c r="CKZ7" s="268"/>
      <c r="CLA7" s="268"/>
      <c r="CLB7" s="268"/>
      <c r="CLC7" s="268"/>
      <c r="CLD7" s="268"/>
      <c r="CLE7" s="268"/>
      <c r="CLF7" s="268"/>
      <c r="CLG7" s="268"/>
      <c r="CLH7" s="268"/>
      <c r="CLI7" s="268"/>
      <c r="CLJ7" s="268"/>
      <c r="CLK7" s="268"/>
      <c r="CLL7" s="268"/>
      <c r="CLM7" s="268"/>
      <c r="CLN7" s="268"/>
      <c r="CLO7" s="268"/>
      <c r="CLP7" s="268"/>
      <c r="CLQ7" s="268"/>
      <c r="CLR7" s="268"/>
      <c r="CLS7" s="268"/>
      <c r="CLT7" s="268"/>
      <c r="CLU7" s="268"/>
      <c r="CLV7" s="268"/>
      <c r="CLW7" s="268"/>
      <c r="CLX7" s="268"/>
      <c r="CLY7" s="268"/>
      <c r="CLZ7" s="268"/>
      <c r="CMA7" s="268"/>
      <c r="CMB7" s="268"/>
      <c r="CMC7" s="268"/>
      <c r="CMD7" s="268"/>
      <c r="CME7" s="268"/>
      <c r="CMF7" s="268"/>
      <c r="CMG7" s="268"/>
      <c r="CMH7" s="268"/>
      <c r="CMI7" s="268"/>
      <c r="CMJ7" s="268"/>
      <c r="CMK7" s="268"/>
      <c r="CML7" s="268"/>
      <c r="CMM7" s="268"/>
      <c r="CMN7" s="268"/>
      <c r="CMO7" s="268"/>
      <c r="CMP7" s="268"/>
      <c r="CMQ7" s="268"/>
      <c r="CMR7" s="268"/>
      <c r="CMS7" s="268"/>
      <c r="CMT7" s="268"/>
      <c r="CMU7" s="268"/>
      <c r="CMV7" s="268"/>
      <c r="CMW7" s="268"/>
      <c r="CMX7" s="268"/>
      <c r="CMY7" s="268"/>
      <c r="CMZ7" s="268"/>
      <c r="CNA7" s="268"/>
      <c r="CNB7" s="268"/>
      <c r="CNC7" s="268"/>
      <c r="CND7" s="268"/>
      <c r="CNE7" s="268"/>
      <c r="CNF7" s="268"/>
      <c r="CNG7" s="268"/>
      <c r="CNH7" s="268"/>
      <c r="CNI7" s="268"/>
      <c r="CNJ7" s="268"/>
      <c r="CNK7" s="268"/>
      <c r="CNL7" s="268"/>
      <c r="CNM7" s="268"/>
      <c r="CNN7" s="268"/>
      <c r="CNO7" s="268"/>
      <c r="CNP7" s="268"/>
      <c r="CNQ7" s="268"/>
      <c r="CNR7" s="268"/>
      <c r="CNS7" s="268"/>
      <c r="CNT7" s="268"/>
      <c r="CNU7" s="268"/>
      <c r="CNV7" s="268"/>
      <c r="CNW7" s="268"/>
      <c r="CNX7" s="268"/>
      <c r="CNY7" s="268"/>
      <c r="CNZ7" s="268"/>
      <c r="COA7" s="268"/>
      <c r="COB7" s="268"/>
      <c r="COC7" s="268"/>
      <c r="COD7" s="268"/>
      <c r="COE7" s="268"/>
      <c r="COF7" s="268"/>
      <c r="COG7" s="268"/>
      <c r="COH7" s="268"/>
      <c r="COI7" s="268"/>
      <c r="COJ7" s="268"/>
      <c r="COK7" s="268"/>
      <c r="COL7" s="268"/>
      <c r="COM7" s="268"/>
      <c r="CON7" s="268"/>
      <c r="COO7" s="268"/>
      <c r="COP7" s="268"/>
      <c r="COQ7" s="268"/>
      <c r="COR7" s="268"/>
      <c r="COS7" s="268"/>
      <c r="COT7" s="268"/>
      <c r="COU7" s="268"/>
      <c r="COV7" s="268"/>
      <c r="COW7" s="268"/>
      <c r="COX7" s="268"/>
      <c r="COY7" s="268"/>
      <c r="COZ7" s="268"/>
      <c r="CPA7" s="268"/>
      <c r="CPB7" s="268"/>
      <c r="CPC7" s="268"/>
      <c r="CPD7" s="268"/>
      <c r="CPE7" s="268"/>
      <c r="CPF7" s="268"/>
      <c r="CPG7" s="268"/>
      <c r="CPH7" s="268"/>
      <c r="CPI7" s="268"/>
      <c r="CPJ7" s="268"/>
      <c r="CPK7" s="268"/>
      <c r="CPL7" s="268"/>
      <c r="CPM7" s="268"/>
      <c r="CPN7" s="268"/>
      <c r="CPO7" s="268"/>
      <c r="CPP7" s="268"/>
      <c r="CPQ7" s="268"/>
      <c r="CPR7" s="268"/>
      <c r="CPS7" s="268"/>
      <c r="CPT7" s="268"/>
      <c r="CPU7" s="268"/>
      <c r="CPV7" s="268"/>
      <c r="CPW7" s="268"/>
      <c r="CPX7" s="268"/>
      <c r="CPY7" s="268"/>
      <c r="CPZ7" s="268"/>
      <c r="CQA7" s="268"/>
      <c r="CQB7" s="268"/>
      <c r="CQC7" s="268"/>
      <c r="CQD7" s="268"/>
      <c r="CQE7" s="268"/>
      <c r="CQF7" s="268"/>
      <c r="CQG7" s="268"/>
      <c r="CQH7" s="268"/>
      <c r="CQI7" s="268"/>
      <c r="CQJ7" s="268"/>
      <c r="CQK7" s="268"/>
      <c r="CQL7" s="268"/>
      <c r="CQM7" s="268"/>
      <c r="CQN7" s="268"/>
      <c r="CQO7" s="268"/>
      <c r="CQP7" s="268"/>
      <c r="CQQ7" s="268"/>
      <c r="CQR7" s="268"/>
      <c r="CQS7" s="268"/>
      <c r="CQT7" s="268"/>
      <c r="CQU7" s="268"/>
      <c r="CQV7" s="268"/>
      <c r="CQW7" s="268"/>
      <c r="CQX7" s="268"/>
      <c r="CQY7" s="268"/>
      <c r="CQZ7" s="268"/>
      <c r="CRA7" s="268"/>
      <c r="CRB7" s="268"/>
      <c r="CRC7" s="268"/>
      <c r="CRD7" s="268"/>
      <c r="CRE7" s="268"/>
      <c r="CRF7" s="268"/>
      <c r="CRG7" s="268"/>
      <c r="CRH7" s="268"/>
      <c r="CRI7" s="268"/>
      <c r="CRJ7" s="268"/>
      <c r="CRK7" s="268"/>
      <c r="CRL7" s="268"/>
      <c r="CRM7" s="268"/>
      <c r="CRN7" s="268"/>
      <c r="CRO7" s="268"/>
      <c r="CRP7" s="268"/>
      <c r="CRQ7" s="268"/>
      <c r="CRR7" s="268"/>
      <c r="CRS7" s="268"/>
      <c r="CRT7" s="268"/>
      <c r="CRU7" s="268"/>
      <c r="CRV7" s="268"/>
      <c r="CRW7" s="268"/>
      <c r="CRX7" s="268"/>
      <c r="CRY7" s="268"/>
      <c r="CRZ7" s="268"/>
      <c r="CSA7" s="268"/>
      <c r="CSB7" s="268"/>
      <c r="CSC7" s="268"/>
      <c r="CSD7" s="268"/>
      <c r="CSE7" s="268"/>
      <c r="CSF7" s="268"/>
      <c r="CSG7" s="268"/>
      <c r="CSH7" s="268"/>
      <c r="CSI7" s="268"/>
      <c r="CSJ7" s="268"/>
      <c r="CSK7" s="268"/>
      <c r="CSL7" s="268"/>
      <c r="CSM7" s="268"/>
      <c r="CSN7" s="268"/>
      <c r="CSO7" s="268"/>
      <c r="CSP7" s="268"/>
      <c r="CSQ7" s="268"/>
      <c r="CSR7" s="268"/>
      <c r="CSS7" s="268"/>
      <c r="CST7" s="268"/>
      <c r="CSU7" s="268"/>
      <c r="CSV7" s="268"/>
      <c r="CSW7" s="268"/>
      <c r="CSX7" s="268"/>
      <c r="CSY7" s="268"/>
      <c r="CSZ7" s="268"/>
      <c r="CTA7" s="268"/>
      <c r="CTB7" s="268"/>
      <c r="CTC7" s="268"/>
      <c r="CTD7" s="268"/>
      <c r="CTE7" s="268"/>
      <c r="CTF7" s="268"/>
      <c r="CTG7" s="268"/>
      <c r="CTH7" s="268"/>
      <c r="CTI7" s="268"/>
      <c r="CTJ7" s="268"/>
      <c r="CTK7" s="268"/>
      <c r="CTL7" s="268"/>
      <c r="CTM7" s="268"/>
      <c r="CTN7" s="268"/>
      <c r="CTO7" s="268"/>
      <c r="CTP7" s="268"/>
      <c r="CTQ7" s="268"/>
      <c r="CTR7" s="268"/>
      <c r="CTS7" s="268"/>
      <c r="CTT7" s="268"/>
      <c r="CTU7" s="268"/>
      <c r="CTV7" s="268"/>
      <c r="CTW7" s="268"/>
      <c r="CTX7" s="268"/>
      <c r="CTY7" s="268"/>
      <c r="CTZ7" s="268"/>
      <c r="CUA7" s="268"/>
      <c r="CUB7" s="268"/>
      <c r="CUC7" s="268"/>
      <c r="CUD7" s="268"/>
      <c r="CUE7" s="268"/>
      <c r="CUF7" s="268"/>
      <c r="CUG7" s="268"/>
      <c r="CUH7" s="268"/>
      <c r="CUI7" s="268"/>
      <c r="CUJ7" s="268"/>
      <c r="CUK7" s="268"/>
      <c r="CUL7" s="268"/>
      <c r="CUM7" s="268"/>
      <c r="CUN7" s="268"/>
      <c r="CUO7" s="268"/>
      <c r="CUP7" s="268"/>
      <c r="CUQ7" s="268"/>
      <c r="CUR7" s="268"/>
      <c r="CUS7" s="268"/>
      <c r="CUT7" s="268"/>
      <c r="CUU7" s="268"/>
      <c r="CUV7" s="268"/>
      <c r="CUW7" s="268"/>
      <c r="CUX7" s="268"/>
      <c r="CUY7" s="268"/>
      <c r="CUZ7" s="268"/>
      <c r="CVA7" s="268"/>
      <c r="CVB7" s="268"/>
      <c r="CVC7" s="268"/>
      <c r="CVD7" s="268"/>
      <c r="CVE7" s="268"/>
      <c r="CVF7" s="268"/>
      <c r="CVG7" s="268"/>
      <c r="CVH7" s="268"/>
      <c r="CVI7" s="268"/>
      <c r="CVJ7" s="268"/>
      <c r="CVK7" s="268"/>
      <c r="CVL7" s="268"/>
      <c r="CVM7" s="268"/>
      <c r="CVN7" s="268"/>
      <c r="CVO7" s="268"/>
      <c r="CVP7" s="268"/>
      <c r="CVQ7" s="268"/>
      <c r="CVR7" s="268"/>
      <c r="CVS7" s="268"/>
      <c r="CVT7" s="268"/>
      <c r="CVU7" s="268"/>
      <c r="CVV7" s="268"/>
      <c r="CVW7" s="268"/>
      <c r="CVX7" s="268"/>
      <c r="CVY7" s="268"/>
      <c r="CVZ7" s="268"/>
      <c r="CWA7" s="268"/>
      <c r="CWB7" s="268"/>
      <c r="CWC7" s="268"/>
      <c r="CWD7" s="268"/>
      <c r="CWE7" s="268"/>
      <c r="CWF7" s="268"/>
      <c r="CWG7" s="268"/>
      <c r="CWH7" s="268"/>
      <c r="CWI7" s="268"/>
      <c r="CWJ7" s="268"/>
      <c r="CWK7" s="268"/>
      <c r="CWL7" s="268"/>
      <c r="CWM7" s="268"/>
      <c r="CWN7" s="268"/>
      <c r="CWO7" s="268"/>
      <c r="CWP7" s="268"/>
      <c r="CWQ7" s="268"/>
      <c r="CWR7" s="268"/>
      <c r="CWS7" s="268"/>
      <c r="CWT7" s="268"/>
      <c r="CWU7" s="268"/>
      <c r="CWV7" s="268"/>
      <c r="CWW7" s="268"/>
      <c r="CWX7" s="268"/>
      <c r="CWY7" s="268"/>
      <c r="CWZ7" s="268"/>
      <c r="CXA7" s="268"/>
      <c r="CXB7" s="268"/>
      <c r="CXC7" s="268"/>
      <c r="CXD7" s="268"/>
      <c r="CXE7" s="268"/>
      <c r="CXF7" s="268"/>
      <c r="CXG7" s="268"/>
      <c r="CXH7" s="268"/>
      <c r="CXI7" s="268"/>
      <c r="CXJ7" s="268"/>
      <c r="CXK7" s="268"/>
      <c r="CXL7" s="268"/>
      <c r="CXM7" s="268"/>
      <c r="CXN7" s="268"/>
      <c r="CXO7" s="268"/>
      <c r="CXP7" s="268"/>
      <c r="CXQ7" s="268"/>
      <c r="CXR7" s="268"/>
      <c r="CXS7" s="268"/>
      <c r="CXT7" s="268"/>
      <c r="CXU7" s="268"/>
      <c r="CXV7" s="268"/>
      <c r="CXW7" s="268"/>
      <c r="CXX7" s="268"/>
      <c r="CXY7" s="268"/>
      <c r="CXZ7" s="268"/>
      <c r="CYA7" s="268"/>
      <c r="CYB7" s="268"/>
      <c r="CYC7" s="268"/>
      <c r="CYD7" s="268"/>
      <c r="CYE7" s="268"/>
      <c r="CYF7" s="268"/>
      <c r="CYG7" s="268"/>
      <c r="CYH7" s="268"/>
      <c r="CYI7" s="268"/>
      <c r="CYJ7" s="268"/>
      <c r="CYK7" s="268"/>
      <c r="CYL7" s="268"/>
      <c r="CYM7" s="268"/>
      <c r="CYN7" s="268"/>
      <c r="CYO7" s="268"/>
      <c r="CYP7" s="268"/>
      <c r="CYQ7" s="268"/>
      <c r="CYR7" s="268"/>
      <c r="CYS7" s="268"/>
      <c r="CYT7" s="268"/>
      <c r="CYU7" s="268"/>
      <c r="CYV7" s="268"/>
      <c r="CYW7" s="268"/>
      <c r="CYX7" s="268"/>
      <c r="CYY7" s="268"/>
      <c r="CYZ7" s="268"/>
      <c r="CZA7" s="268"/>
      <c r="CZB7" s="268"/>
      <c r="CZC7" s="268"/>
      <c r="CZD7" s="268"/>
      <c r="CZE7" s="268"/>
      <c r="CZF7" s="268"/>
      <c r="CZG7" s="268"/>
      <c r="CZH7" s="268"/>
      <c r="CZI7" s="268"/>
      <c r="CZJ7" s="268"/>
      <c r="CZK7" s="268"/>
      <c r="CZL7" s="268"/>
      <c r="CZM7" s="268"/>
      <c r="CZN7" s="268"/>
      <c r="CZO7" s="268"/>
      <c r="CZP7" s="268"/>
      <c r="CZQ7" s="268"/>
      <c r="CZR7" s="268"/>
      <c r="CZS7" s="268"/>
      <c r="CZT7" s="268"/>
      <c r="CZU7" s="268"/>
      <c r="CZV7" s="268"/>
      <c r="CZW7" s="268"/>
      <c r="CZX7" s="268"/>
      <c r="CZY7" s="268"/>
      <c r="CZZ7" s="268"/>
      <c r="DAA7" s="268"/>
      <c r="DAB7" s="268"/>
      <c r="DAC7" s="268"/>
      <c r="DAD7" s="268"/>
      <c r="DAE7" s="268"/>
      <c r="DAF7" s="268"/>
      <c r="DAG7" s="268"/>
      <c r="DAH7" s="268"/>
      <c r="DAI7" s="268"/>
      <c r="DAJ7" s="268"/>
      <c r="DAK7" s="268"/>
      <c r="DAL7" s="268"/>
      <c r="DAM7" s="268"/>
      <c r="DAN7" s="268"/>
      <c r="DAO7" s="268"/>
      <c r="DAP7" s="268"/>
      <c r="DAQ7" s="268"/>
      <c r="DAR7" s="268"/>
      <c r="DAS7" s="268"/>
      <c r="DAT7" s="268"/>
      <c r="DAU7" s="268"/>
      <c r="DAV7" s="268"/>
      <c r="DAW7" s="268"/>
      <c r="DAX7" s="268"/>
      <c r="DAY7" s="268"/>
      <c r="DAZ7" s="268"/>
      <c r="DBA7" s="268"/>
      <c r="DBB7" s="268"/>
      <c r="DBC7" s="268"/>
      <c r="DBD7" s="268"/>
      <c r="DBE7" s="268"/>
      <c r="DBF7" s="268"/>
      <c r="DBG7" s="268"/>
      <c r="DBH7" s="268"/>
      <c r="DBI7" s="268"/>
      <c r="DBJ7" s="268"/>
      <c r="DBK7" s="268"/>
      <c r="DBL7" s="268"/>
      <c r="DBM7" s="268"/>
      <c r="DBN7" s="268"/>
      <c r="DBO7" s="268"/>
      <c r="DBP7" s="268"/>
      <c r="DBQ7" s="268"/>
      <c r="DBR7" s="268"/>
      <c r="DBS7" s="268"/>
      <c r="DBT7" s="268"/>
      <c r="DBU7" s="268"/>
      <c r="DBV7" s="268"/>
      <c r="DBW7" s="268"/>
      <c r="DBX7" s="268"/>
      <c r="DBY7" s="268"/>
      <c r="DBZ7" s="268"/>
      <c r="DCA7" s="268"/>
      <c r="DCB7" s="268"/>
      <c r="DCC7" s="268"/>
      <c r="DCD7" s="268"/>
      <c r="DCE7" s="268"/>
      <c r="DCF7" s="268"/>
      <c r="DCG7" s="268"/>
      <c r="DCH7" s="268"/>
      <c r="DCI7" s="268"/>
      <c r="DCJ7" s="268"/>
      <c r="DCK7" s="268"/>
      <c r="DCL7" s="268"/>
      <c r="DCM7" s="268"/>
      <c r="DCN7" s="268"/>
      <c r="DCO7" s="268"/>
      <c r="DCP7" s="268"/>
      <c r="DCQ7" s="268"/>
      <c r="DCR7" s="268"/>
      <c r="DCS7" s="268"/>
      <c r="DCT7" s="268"/>
      <c r="DCU7" s="268"/>
      <c r="DCV7" s="268"/>
      <c r="DCW7" s="268"/>
      <c r="DCX7" s="268"/>
      <c r="DCY7" s="268"/>
      <c r="DCZ7" s="268"/>
      <c r="DDA7" s="268"/>
      <c r="DDB7" s="268"/>
      <c r="DDC7" s="268"/>
      <c r="DDD7" s="268"/>
      <c r="DDE7" s="268"/>
      <c r="DDF7" s="268"/>
      <c r="DDG7" s="268"/>
      <c r="DDH7" s="268"/>
      <c r="DDI7" s="268"/>
      <c r="DDJ7" s="268"/>
      <c r="DDK7" s="268"/>
      <c r="DDL7" s="268"/>
      <c r="DDM7" s="268"/>
      <c r="DDN7" s="268"/>
      <c r="DDO7" s="268"/>
      <c r="DDP7" s="268"/>
      <c r="DDQ7" s="268"/>
      <c r="DDR7" s="268"/>
      <c r="DDS7" s="268"/>
      <c r="DDT7" s="268"/>
      <c r="DDU7" s="268"/>
      <c r="DDV7" s="268"/>
      <c r="DDW7" s="268"/>
      <c r="DDX7" s="268"/>
      <c r="DDY7" s="268"/>
      <c r="DDZ7" s="268"/>
      <c r="DEA7" s="268"/>
      <c r="DEB7" s="268"/>
      <c r="DEC7" s="268"/>
      <c r="DED7" s="268"/>
      <c r="DEE7" s="268"/>
      <c r="DEF7" s="268"/>
      <c r="DEG7" s="268"/>
      <c r="DEH7" s="268"/>
      <c r="DEI7" s="268"/>
      <c r="DEJ7" s="268"/>
      <c r="DEK7" s="268"/>
      <c r="DEL7" s="268"/>
      <c r="DEM7" s="268"/>
      <c r="DEN7" s="268"/>
      <c r="DEO7" s="268"/>
      <c r="DEP7" s="268"/>
      <c r="DEQ7" s="268"/>
      <c r="DER7" s="268"/>
      <c r="DES7" s="268"/>
      <c r="DET7" s="268"/>
      <c r="DEU7" s="268"/>
      <c r="DEV7" s="268"/>
      <c r="DEW7" s="268"/>
      <c r="DEX7" s="268"/>
      <c r="DEY7" s="268"/>
      <c r="DEZ7" s="268"/>
      <c r="DFA7" s="268"/>
      <c r="DFB7" s="268"/>
      <c r="DFC7" s="268"/>
      <c r="DFD7" s="268"/>
      <c r="DFE7" s="268"/>
      <c r="DFF7" s="268"/>
      <c r="DFG7" s="268"/>
      <c r="DFH7" s="268"/>
      <c r="DFI7" s="268"/>
      <c r="DFJ7" s="268"/>
      <c r="DFK7" s="268"/>
      <c r="DFL7" s="268"/>
      <c r="DFM7" s="268"/>
      <c r="DFN7" s="268"/>
      <c r="DFO7" s="268"/>
      <c r="DFP7" s="268"/>
      <c r="DFQ7" s="268"/>
      <c r="DFR7" s="268"/>
      <c r="DFS7" s="268"/>
      <c r="DFT7" s="268"/>
      <c r="DFU7" s="268"/>
      <c r="DFV7" s="268"/>
      <c r="DFW7" s="268"/>
      <c r="DFX7" s="268"/>
      <c r="DFY7" s="268"/>
      <c r="DFZ7" s="268"/>
      <c r="DGA7" s="268"/>
      <c r="DGB7" s="268"/>
      <c r="DGC7" s="268"/>
      <c r="DGD7" s="268"/>
      <c r="DGE7" s="268"/>
      <c r="DGF7" s="268"/>
      <c r="DGG7" s="268"/>
      <c r="DGH7" s="268"/>
      <c r="DGI7" s="268"/>
      <c r="DGJ7" s="268"/>
      <c r="DGK7" s="268"/>
      <c r="DGL7" s="268"/>
      <c r="DGM7" s="268"/>
      <c r="DGN7" s="268"/>
      <c r="DGO7" s="268"/>
      <c r="DGP7" s="268"/>
      <c r="DGQ7" s="268"/>
      <c r="DGR7" s="268"/>
      <c r="DGS7" s="268"/>
      <c r="DGT7" s="268"/>
      <c r="DGU7" s="268"/>
      <c r="DGV7" s="268"/>
      <c r="DGW7" s="268"/>
      <c r="DGX7" s="268"/>
      <c r="DGY7" s="268"/>
      <c r="DGZ7" s="268"/>
      <c r="DHA7" s="268"/>
      <c r="DHB7" s="268"/>
      <c r="DHC7" s="268"/>
      <c r="DHD7" s="268"/>
      <c r="DHE7" s="268"/>
      <c r="DHF7" s="268"/>
      <c r="DHG7" s="268"/>
      <c r="DHH7" s="268"/>
      <c r="DHI7" s="268"/>
      <c r="DHJ7" s="268"/>
      <c r="DHK7" s="268"/>
      <c r="DHL7" s="268"/>
      <c r="DHM7" s="268"/>
      <c r="DHN7" s="268"/>
      <c r="DHO7" s="268"/>
      <c r="DHP7" s="268"/>
      <c r="DHQ7" s="268"/>
      <c r="DHR7" s="268"/>
      <c r="DHS7" s="268"/>
      <c r="DHT7" s="268"/>
      <c r="DHU7" s="268"/>
      <c r="DHV7" s="268"/>
      <c r="DHW7" s="268"/>
      <c r="DHX7" s="268"/>
      <c r="DHY7" s="268"/>
      <c r="DHZ7" s="268"/>
      <c r="DIA7" s="268"/>
      <c r="DIB7" s="268"/>
      <c r="DIC7" s="268"/>
      <c r="DID7" s="268"/>
      <c r="DIE7" s="268"/>
      <c r="DIF7" s="268"/>
      <c r="DIG7" s="268"/>
      <c r="DIH7" s="268"/>
      <c r="DII7" s="268"/>
      <c r="DIJ7" s="268"/>
      <c r="DIK7" s="268"/>
      <c r="DIL7" s="268"/>
      <c r="DIM7" s="268"/>
      <c r="DIN7" s="268"/>
      <c r="DIO7" s="268"/>
      <c r="DIP7" s="268"/>
      <c r="DIQ7" s="268"/>
      <c r="DIR7" s="268"/>
      <c r="DIS7" s="268"/>
      <c r="DIT7" s="268"/>
      <c r="DIU7" s="268"/>
      <c r="DIV7" s="268"/>
      <c r="DIW7" s="268"/>
      <c r="DIX7" s="268"/>
      <c r="DIY7" s="268"/>
      <c r="DIZ7" s="268"/>
      <c r="DJA7" s="268"/>
      <c r="DJB7" s="268"/>
      <c r="DJC7" s="268"/>
      <c r="DJD7" s="268"/>
      <c r="DJE7" s="268"/>
      <c r="DJF7" s="268"/>
      <c r="DJG7" s="268"/>
      <c r="DJH7" s="268"/>
      <c r="DJI7" s="268"/>
      <c r="DJJ7" s="268"/>
      <c r="DJK7" s="268"/>
      <c r="DJL7" s="268"/>
      <c r="DJM7" s="268"/>
      <c r="DJN7" s="268"/>
      <c r="DJO7" s="268"/>
      <c r="DJP7" s="268"/>
      <c r="DJQ7" s="268"/>
      <c r="DJR7" s="268"/>
      <c r="DJS7" s="268"/>
      <c r="DJT7" s="268"/>
      <c r="DJU7" s="268"/>
      <c r="DJV7" s="268"/>
      <c r="DJW7" s="268"/>
      <c r="DJX7" s="268"/>
      <c r="DJY7" s="268"/>
      <c r="DJZ7" s="268"/>
      <c r="DKA7" s="268"/>
      <c r="DKB7" s="268"/>
      <c r="DKC7" s="268"/>
      <c r="DKD7" s="268"/>
      <c r="DKE7" s="268"/>
      <c r="DKF7" s="268"/>
      <c r="DKG7" s="268"/>
      <c r="DKH7" s="268"/>
      <c r="DKI7" s="268"/>
      <c r="DKJ7" s="268"/>
      <c r="DKK7" s="268"/>
      <c r="DKL7" s="268"/>
      <c r="DKM7" s="268"/>
      <c r="DKN7" s="268"/>
      <c r="DKO7" s="268"/>
      <c r="DKP7" s="268"/>
      <c r="DKQ7" s="268"/>
      <c r="DKR7" s="268"/>
      <c r="DKS7" s="268"/>
      <c r="DKT7" s="268"/>
      <c r="DKU7" s="268"/>
      <c r="DKV7" s="268"/>
      <c r="DKW7" s="268"/>
      <c r="DKX7" s="268"/>
      <c r="DKY7" s="268"/>
      <c r="DKZ7" s="268"/>
      <c r="DLA7" s="268"/>
      <c r="DLB7" s="268"/>
      <c r="DLC7" s="268"/>
      <c r="DLD7" s="268"/>
      <c r="DLE7" s="268"/>
      <c r="DLF7" s="268"/>
      <c r="DLG7" s="268"/>
      <c r="DLH7" s="268"/>
      <c r="DLI7" s="268"/>
      <c r="DLJ7" s="268"/>
      <c r="DLK7" s="268"/>
      <c r="DLL7" s="268"/>
      <c r="DLM7" s="268"/>
      <c r="DLN7" s="268"/>
      <c r="DLO7" s="268"/>
      <c r="DLP7" s="268"/>
      <c r="DLQ7" s="268"/>
      <c r="DLR7" s="268"/>
      <c r="DLS7" s="268"/>
      <c r="DLT7" s="268"/>
      <c r="DLU7" s="268"/>
      <c r="DLV7" s="268"/>
      <c r="DLW7" s="268"/>
      <c r="DLX7" s="268"/>
      <c r="DLY7" s="268"/>
      <c r="DLZ7" s="268"/>
      <c r="DMA7" s="268"/>
      <c r="DMB7" s="268"/>
      <c r="DMC7" s="268"/>
      <c r="DMD7" s="268"/>
      <c r="DME7" s="268"/>
      <c r="DMF7" s="268"/>
      <c r="DMG7" s="268"/>
      <c r="DMH7" s="268"/>
      <c r="DMI7" s="268"/>
      <c r="DMJ7" s="268"/>
      <c r="DMK7" s="268"/>
      <c r="DML7" s="268"/>
      <c r="DMM7" s="268"/>
      <c r="DMN7" s="268"/>
      <c r="DMO7" s="268"/>
      <c r="DMP7" s="268"/>
      <c r="DMQ7" s="268"/>
      <c r="DMR7" s="268"/>
      <c r="DMS7" s="268"/>
      <c r="DMT7" s="268"/>
      <c r="DMU7" s="268"/>
      <c r="DMV7" s="268"/>
      <c r="DMW7" s="268"/>
      <c r="DMX7" s="268"/>
      <c r="DMY7" s="268"/>
      <c r="DMZ7" s="268"/>
      <c r="DNA7" s="268"/>
      <c r="DNB7" s="268"/>
      <c r="DNC7" s="268"/>
      <c r="DND7" s="268"/>
      <c r="DNE7" s="268"/>
      <c r="DNF7" s="268"/>
      <c r="DNG7" s="268"/>
      <c r="DNH7" s="268"/>
      <c r="DNI7" s="268"/>
      <c r="DNJ7" s="268"/>
      <c r="DNK7" s="268"/>
      <c r="DNL7" s="268"/>
      <c r="DNM7" s="268"/>
      <c r="DNN7" s="268"/>
      <c r="DNO7" s="268"/>
      <c r="DNP7" s="268"/>
      <c r="DNQ7" s="268"/>
      <c r="DNR7" s="268"/>
      <c r="DNS7" s="268"/>
      <c r="DNT7" s="268"/>
      <c r="DNU7" s="268"/>
      <c r="DNV7" s="268"/>
      <c r="DNW7" s="268"/>
      <c r="DNX7" s="268"/>
      <c r="DNY7" s="268"/>
      <c r="DNZ7" s="268"/>
      <c r="DOA7" s="268"/>
      <c r="DOB7" s="268"/>
      <c r="DOC7" s="268"/>
      <c r="DOD7" s="268"/>
      <c r="DOE7" s="268"/>
      <c r="DOF7" s="268"/>
      <c r="DOG7" s="268"/>
      <c r="DOH7" s="268"/>
      <c r="DOI7" s="268"/>
      <c r="DOJ7" s="268"/>
      <c r="DOK7" s="268"/>
      <c r="DOL7" s="268"/>
      <c r="DOM7" s="268"/>
      <c r="DON7" s="268"/>
      <c r="DOO7" s="268"/>
      <c r="DOP7" s="268"/>
      <c r="DOQ7" s="268"/>
      <c r="DOR7" s="268"/>
      <c r="DOS7" s="268"/>
      <c r="DOT7" s="268"/>
      <c r="DOU7" s="268"/>
      <c r="DOV7" s="268"/>
      <c r="DOW7" s="268"/>
      <c r="DOX7" s="268"/>
      <c r="DOY7" s="268"/>
      <c r="DOZ7" s="268"/>
      <c r="DPA7" s="268"/>
      <c r="DPB7" s="268"/>
      <c r="DPC7" s="268"/>
      <c r="DPD7" s="268"/>
      <c r="DPE7" s="268"/>
      <c r="DPF7" s="268"/>
      <c r="DPG7" s="268"/>
      <c r="DPH7" s="268"/>
      <c r="DPI7" s="268"/>
      <c r="DPJ7" s="268"/>
      <c r="DPK7" s="268"/>
      <c r="DPL7" s="268"/>
      <c r="DPM7" s="268"/>
      <c r="DPN7" s="268"/>
      <c r="DPO7" s="268"/>
      <c r="DPP7" s="268"/>
      <c r="DPQ7" s="268"/>
      <c r="DPR7" s="268"/>
      <c r="DPS7" s="268"/>
      <c r="DPT7" s="268"/>
      <c r="DPU7" s="268"/>
      <c r="DPV7" s="268"/>
      <c r="DPW7" s="268"/>
      <c r="DPX7" s="268"/>
      <c r="DPY7" s="268"/>
      <c r="DPZ7" s="268"/>
      <c r="DQA7" s="268"/>
      <c r="DQB7" s="268"/>
      <c r="DQC7" s="268"/>
      <c r="DQD7" s="268"/>
      <c r="DQE7" s="268"/>
      <c r="DQF7" s="268"/>
      <c r="DQG7" s="268"/>
      <c r="DQH7" s="268"/>
      <c r="DQI7" s="268"/>
      <c r="DQJ7" s="268"/>
      <c r="DQK7" s="268"/>
      <c r="DQL7" s="268"/>
      <c r="DQM7" s="268"/>
      <c r="DQN7" s="268"/>
      <c r="DQO7" s="268"/>
      <c r="DQP7" s="268"/>
      <c r="DQQ7" s="268"/>
      <c r="DQR7" s="268"/>
      <c r="DQS7" s="268"/>
      <c r="DQT7" s="268"/>
      <c r="DQU7" s="268"/>
      <c r="DQV7" s="268"/>
      <c r="DQW7" s="268"/>
      <c r="DQX7" s="268"/>
      <c r="DQY7" s="268"/>
      <c r="DQZ7" s="268"/>
      <c r="DRA7" s="268"/>
      <c r="DRB7" s="268"/>
      <c r="DRC7" s="268"/>
      <c r="DRD7" s="268"/>
      <c r="DRE7" s="268"/>
      <c r="DRF7" s="268"/>
      <c r="DRG7" s="268"/>
      <c r="DRH7" s="268"/>
      <c r="DRI7" s="268"/>
      <c r="DRJ7" s="268"/>
      <c r="DRK7" s="268"/>
      <c r="DRL7" s="268"/>
      <c r="DRM7" s="268"/>
      <c r="DRN7" s="268"/>
      <c r="DRO7" s="268"/>
      <c r="DRP7" s="268"/>
      <c r="DRQ7" s="268"/>
      <c r="DRR7" s="268"/>
      <c r="DRS7" s="268"/>
      <c r="DRT7" s="268"/>
      <c r="DRU7" s="268"/>
      <c r="DRV7" s="268"/>
      <c r="DRW7" s="268"/>
      <c r="DRX7" s="268"/>
      <c r="DRY7" s="268"/>
      <c r="DRZ7" s="268"/>
      <c r="DSA7" s="268"/>
      <c r="DSB7" s="268"/>
      <c r="DSC7" s="268"/>
      <c r="DSD7" s="268"/>
      <c r="DSE7" s="268"/>
      <c r="DSF7" s="268"/>
      <c r="DSG7" s="268"/>
      <c r="DSH7" s="268"/>
      <c r="DSI7" s="268"/>
      <c r="DSJ7" s="268"/>
      <c r="DSK7" s="268"/>
      <c r="DSL7" s="268"/>
      <c r="DSM7" s="268"/>
      <c r="DSN7" s="268"/>
      <c r="DSO7" s="268"/>
      <c r="DSP7" s="268"/>
      <c r="DSQ7" s="268"/>
      <c r="DSR7" s="268"/>
      <c r="DSS7" s="268"/>
      <c r="DST7" s="268"/>
      <c r="DSU7" s="268"/>
      <c r="DSV7" s="268"/>
      <c r="DSW7" s="268"/>
      <c r="DSX7" s="268"/>
      <c r="DSY7" s="268"/>
      <c r="DSZ7" s="268"/>
      <c r="DTA7" s="268"/>
      <c r="DTB7" s="268"/>
      <c r="DTC7" s="268"/>
      <c r="DTD7" s="268"/>
      <c r="DTE7" s="268"/>
      <c r="DTF7" s="268"/>
      <c r="DTG7" s="268"/>
      <c r="DTH7" s="268"/>
      <c r="DTI7" s="268"/>
      <c r="DTJ7" s="268"/>
      <c r="DTK7" s="268"/>
      <c r="DTL7" s="268"/>
      <c r="DTM7" s="268"/>
      <c r="DTN7" s="268"/>
      <c r="DTO7" s="268"/>
      <c r="DTP7" s="268"/>
      <c r="DTQ7" s="268"/>
      <c r="DTR7" s="268"/>
      <c r="DTS7" s="268"/>
      <c r="DTT7" s="268"/>
      <c r="DTU7" s="268"/>
      <c r="DTV7" s="268"/>
      <c r="DTW7" s="268"/>
      <c r="DTX7" s="268"/>
      <c r="DTY7" s="268"/>
      <c r="DTZ7" s="268"/>
      <c r="DUA7" s="268"/>
      <c r="DUB7" s="268"/>
      <c r="DUC7" s="268"/>
      <c r="DUD7" s="268"/>
      <c r="DUE7" s="268"/>
      <c r="DUF7" s="268"/>
      <c r="DUG7" s="268"/>
      <c r="DUH7" s="268"/>
      <c r="DUI7" s="268"/>
      <c r="DUJ7" s="268"/>
      <c r="DUK7" s="268"/>
      <c r="DUL7" s="268"/>
      <c r="DUM7" s="268"/>
      <c r="DUN7" s="268"/>
      <c r="DUO7" s="268"/>
      <c r="DUP7" s="268"/>
      <c r="DUQ7" s="268"/>
      <c r="DUR7" s="268"/>
      <c r="DUS7" s="268"/>
      <c r="DUT7" s="268"/>
      <c r="DUU7" s="268"/>
      <c r="DUV7" s="268"/>
      <c r="DUW7" s="268"/>
      <c r="DUX7" s="268"/>
      <c r="DUY7" s="268"/>
      <c r="DUZ7" s="268"/>
      <c r="DVA7" s="268"/>
      <c r="DVB7" s="268"/>
      <c r="DVC7" s="268"/>
      <c r="DVD7" s="268"/>
      <c r="DVE7" s="268"/>
      <c r="DVF7" s="268"/>
      <c r="DVG7" s="268"/>
      <c r="DVH7" s="268"/>
      <c r="DVI7" s="268"/>
      <c r="DVJ7" s="268"/>
      <c r="DVK7" s="268"/>
      <c r="DVL7" s="268"/>
      <c r="DVM7" s="268"/>
      <c r="DVN7" s="268"/>
      <c r="DVO7" s="268"/>
      <c r="DVP7" s="268"/>
      <c r="DVQ7" s="268"/>
      <c r="DVR7" s="268"/>
      <c r="DVS7" s="268"/>
      <c r="DVT7" s="268"/>
      <c r="DVU7" s="268"/>
      <c r="DVV7" s="268"/>
      <c r="DVW7" s="268"/>
      <c r="DVX7" s="268"/>
      <c r="DVY7" s="268"/>
      <c r="DVZ7" s="268"/>
      <c r="DWA7" s="268"/>
      <c r="DWB7" s="268"/>
      <c r="DWC7" s="268"/>
      <c r="DWD7" s="268"/>
      <c r="DWE7" s="268"/>
      <c r="DWF7" s="268"/>
      <c r="DWG7" s="268"/>
      <c r="DWH7" s="268"/>
      <c r="DWI7" s="268"/>
      <c r="DWJ7" s="268"/>
      <c r="DWK7" s="268"/>
      <c r="DWL7" s="268"/>
      <c r="DWM7" s="268"/>
      <c r="DWN7" s="268"/>
      <c r="DWO7" s="268"/>
      <c r="DWP7" s="268"/>
      <c r="DWQ7" s="268"/>
      <c r="DWR7" s="268"/>
      <c r="DWS7" s="268"/>
      <c r="DWT7" s="268"/>
      <c r="DWU7" s="268"/>
      <c r="DWV7" s="268"/>
      <c r="DWW7" s="268"/>
      <c r="DWX7" s="268"/>
      <c r="DWY7" s="268"/>
      <c r="DWZ7" s="268"/>
      <c r="DXA7" s="268"/>
      <c r="DXB7" s="268"/>
      <c r="DXC7" s="268"/>
      <c r="DXD7" s="268"/>
      <c r="DXE7" s="268"/>
      <c r="DXF7" s="268"/>
      <c r="DXG7" s="268"/>
      <c r="DXH7" s="268"/>
      <c r="DXI7" s="268"/>
      <c r="DXJ7" s="268"/>
      <c r="DXK7" s="268"/>
      <c r="DXL7" s="268"/>
      <c r="DXM7" s="268"/>
      <c r="DXN7" s="268"/>
      <c r="DXO7" s="268"/>
      <c r="DXP7" s="268"/>
      <c r="DXQ7" s="268"/>
      <c r="DXR7" s="268"/>
      <c r="DXS7" s="268"/>
      <c r="DXT7" s="268"/>
      <c r="DXU7" s="268"/>
      <c r="DXV7" s="268"/>
      <c r="DXW7" s="268"/>
      <c r="DXX7" s="268"/>
      <c r="DXY7" s="268"/>
      <c r="DXZ7" s="268"/>
      <c r="DYA7" s="268"/>
      <c r="DYB7" s="268"/>
      <c r="DYC7" s="268"/>
      <c r="DYD7" s="268"/>
      <c r="DYE7" s="268"/>
      <c r="DYF7" s="268"/>
      <c r="DYG7" s="268"/>
      <c r="DYH7" s="268"/>
      <c r="DYI7" s="268"/>
      <c r="DYJ7" s="268"/>
      <c r="DYK7" s="268"/>
      <c r="DYL7" s="268"/>
      <c r="DYM7" s="268"/>
      <c r="DYN7" s="268"/>
      <c r="DYO7" s="268"/>
      <c r="DYP7" s="268"/>
      <c r="DYQ7" s="268"/>
      <c r="DYR7" s="268"/>
      <c r="DYS7" s="268"/>
      <c r="DYT7" s="268"/>
      <c r="DYU7" s="268"/>
      <c r="DYV7" s="268"/>
      <c r="DYW7" s="268"/>
      <c r="DYX7" s="268"/>
      <c r="DYY7" s="268"/>
      <c r="DYZ7" s="268"/>
      <c r="DZA7" s="268"/>
      <c r="DZB7" s="268"/>
      <c r="DZC7" s="268"/>
      <c r="DZD7" s="268"/>
      <c r="DZE7" s="268"/>
      <c r="DZF7" s="268"/>
      <c r="DZG7" s="268"/>
      <c r="DZH7" s="268"/>
      <c r="DZI7" s="268"/>
      <c r="DZJ7" s="268"/>
      <c r="DZK7" s="268"/>
      <c r="DZL7" s="268"/>
      <c r="DZM7" s="268"/>
      <c r="DZN7" s="268"/>
      <c r="DZO7" s="268"/>
      <c r="DZP7" s="268"/>
      <c r="DZQ7" s="268"/>
      <c r="DZR7" s="268"/>
      <c r="DZS7" s="268"/>
      <c r="DZT7" s="268"/>
      <c r="DZU7" s="268"/>
      <c r="DZV7" s="268"/>
      <c r="DZW7" s="268"/>
      <c r="DZX7" s="268"/>
      <c r="DZY7" s="268"/>
      <c r="DZZ7" s="268"/>
      <c r="EAA7" s="268"/>
      <c r="EAB7" s="268"/>
      <c r="EAC7" s="268"/>
      <c r="EAD7" s="268"/>
      <c r="EAE7" s="268"/>
      <c r="EAF7" s="268"/>
      <c r="EAG7" s="268"/>
      <c r="EAH7" s="268"/>
      <c r="EAI7" s="268"/>
      <c r="EAJ7" s="268"/>
      <c r="EAK7" s="268"/>
      <c r="EAL7" s="268"/>
      <c r="EAM7" s="268"/>
      <c r="EAN7" s="268"/>
      <c r="EAO7" s="268"/>
      <c r="EAP7" s="268"/>
      <c r="EAQ7" s="268"/>
      <c r="EAR7" s="268"/>
      <c r="EAS7" s="268"/>
      <c r="EAT7" s="268"/>
      <c r="EAU7" s="268"/>
      <c r="EAV7" s="268"/>
      <c r="EAW7" s="268"/>
      <c r="EAX7" s="268"/>
      <c r="EAY7" s="268"/>
      <c r="EAZ7" s="268"/>
      <c r="EBA7" s="268"/>
      <c r="EBB7" s="268"/>
      <c r="EBC7" s="268"/>
      <c r="EBD7" s="268"/>
      <c r="EBE7" s="268"/>
      <c r="EBF7" s="268"/>
      <c r="EBG7" s="268"/>
      <c r="EBH7" s="268"/>
      <c r="EBI7" s="268"/>
      <c r="EBJ7" s="268"/>
      <c r="EBK7" s="268"/>
      <c r="EBL7" s="268"/>
      <c r="EBM7" s="268"/>
      <c r="EBN7" s="268"/>
      <c r="EBO7" s="268"/>
      <c r="EBP7" s="268"/>
      <c r="EBQ7" s="268"/>
      <c r="EBR7" s="268"/>
      <c r="EBS7" s="268"/>
      <c r="EBT7" s="268"/>
      <c r="EBU7" s="268"/>
      <c r="EBV7" s="268"/>
      <c r="EBW7" s="268"/>
      <c r="EBX7" s="268"/>
      <c r="EBY7" s="268"/>
      <c r="EBZ7" s="268"/>
      <c r="ECA7" s="268"/>
      <c r="ECB7" s="268"/>
      <c r="ECC7" s="268"/>
      <c r="ECD7" s="268"/>
      <c r="ECE7" s="268"/>
      <c r="ECF7" s="268"/>
      <c r="ECG7" s="268"/>
      <c r="ECH7" s="268"/>
      <c r="ECI7" s="268"/>
      <c r="ECJ7" s="268"/>
      <c r="ECK7" s="268"/>
      <c r="ECL7" s="268"/>
      <c r="ECM7" s="268"/>
      <c r="ECN7" s="268"/>
      <c r="ECO7" s="268"/>
      <c r="ECP7" s="268"/>
      <c r="ECQ7" s="268"/>
      <c r="ECR7" s="268"/>
      <c r="ECS7" s="268"/>
      <c r="ECT7" s="268"/>
      <c r="ECU7" s="268"/>
      <c r="ECV7" s="268"/>
      <c r="ECW7" s="268"/>
      <c r="ECX7" s="268"/>
      <c r="ECY7" s="268"/>
      <c r="ECZ7" s="268"/>
      <c r="EDA7" s="268"/>
      <c r="EDB7" s="268"/>
      <c r="EDC7" s="268"/>
      <c r="EDD7" s="268"/>
      <c r="EDE7" s="268"/>
      <c r="EDF7" s="268"/>
      <c r="EDG7" s="268"/>
      <c r="EDH7" s="268"/>
      <c r="EDI7" s="268"/>
      <c r="EDJ7" s="268"/>
      <c r="EDK7" s="268"/>
      <c r="EDL7" s="268"/>
      <c r="EDM7" s="268"/>
      <c r="EDN7" s="268"/>
      <c r="EDO7" s="268"/>
      <c r="EDP7" s="268"/>
      <c r="EDQ7" s="268"/>
      <c r="EDR7" s="268"/>
      <c r="EDS7" s="268"/>
      <c r="EDT7" s="268"/>
      <c r="EDU7" s="268"/>
      <c r="EDV7" s="268"/>
      <c r="EDW7" s="268"/>
      <c r="EDX7" s="268"/>
      <c r="EDY7" s="268"/>
      <c r="EDZ7" s="268"/>
      <c r="EEA7" s="268"/>
      <c r="EEB7" s="268"/>
      <c r="EEC7" s="268"/>
      <c r="EED7" s="268"/>
      <c r="EEE7" s="268"/>
      <c r="EEF7" s="268"/>
      <c r="EEG7" s="268"/>
      <c r="EEH7" s="268"/>
      <c r="EEI7" s="268"/>
      <c r="EEJ7" s="268"/>
      <c r="EEK7" s="268"/>
      <c r="EEL7" s="268"/>
      <c r="EEM7" s="268"/>
      <c r="EEN7" s="268"/>
      <c r="EEO7" s="268"/>
      <c r="EEP7" s="268"/>
      <c r="EEQ7" s="268"/>
      <c r="EER7" s="268"/>
      <c r="EES7" s="268"/>
      <c r="EET7" s="268"/>
      <c r="EEU7" s="268"/>
      <c r="EEV7" s="268"/>
      <c r="EEW7" s="268"/>
      <c r="EEX7" s="268"/>
      <c r="EEY7" s="268"/>
      <c r="EEZ7" s="268"/>
      <c r="EFA7" s="268"/>
      <c r="EFB7" s="268"/>
      <c r="EFC7" s="268"/>
      <c r="EFD7" s="268"/>
      <c r="EFE7" s="268"/>
      <c r="EFF7" s="268"/>
      <c r="EFG7" s="268"/>
      <c r="EFH7" s="268"/>
      <c r="EFI7" s="268"/>
      <c r="EFJ7" s="268"/>
      <c r="EFK7" s="268"/>
      <c r="EFL7" s="268"/>
      <c r="EFM7" s="268"/>
      <c r="EFN7" s="268"/>
      <c r="EFO7" s="268"/>
      <c r="EFP7" s="268"/>
      <c r="EFQ7" s="268"/>
      <c r="EFR7" s="268"/>
      <c r="EFS7" s="268"/>
      <c r="EFT7" s="268"/>
      <c r="EFU7" s="268"/>
      <c r="EFV7" s="268"/>
      <c r="EFW7" s="268"/>
      <c r="EFX7" s="268"/>
      <c r="EFY7" s="268"/>
      <c r="EFZ7" s="268"/>
      <c r="EGA7" s="268"/>
      <c r="EGB7" s="268"/>
      <c r="EGC7" s="268"/>
      <c r="EGD7" s="268"/>
      <c r="EGE7" s="268"/>
      <c r="EGF7" s="268"/>
      <c r="EGG7" s="268"/>
      <c r="EGH7" s="268"/>
      <c r="EGI7" s="268"/>
      <c r="EGJ7" s="268"/>
      <c r="EGK7" s="268"/>
      <c r="EGL7" s="268"/>
      <c r="EGM7" s="268"/>
      <c r="EGN7" s="268"/>
      <c r="EGO7" s="268"/>
      <c r="EGP7" s="268"/>
      <c r="EGQ7" s="268"/>
      <c r="EGR7" s="268"/>
      <c r="EGS7" s="268"/>
      <c r="EGT7" s="268"/>
      <c r="EGU7" s="268"/>
      <c r="EGV7" s="268"/>
      <c r="EGW7" s="268"/>
      <c r="EGX7" s="268"/>
      <c r="EGY7" s="268"/>
      <c r="EGZ7" s="268"/>
      <c r="EHA7" s="268"/>
      <c r="EHB7" s="268"/>
      <c r="EHC7" s="268"/>
      <c r="EHD7" s="268"/>
      <c r="EHE7" s="268"/>
      <c r="EHF7" s="268"/>
      <c r="EHG7" s="268"/>
      <c r="EHH7" s="268"/>
      <c r="EHI7" s="268"/>
      <c r="EHJ7" s="268"/>
      <c r="EHK7" s="268"/>
      <c r="EHL7" s="268"/>
      <c r="EHM7" s="268"/>
      <c r="EHN7" s="268"/>
      <c r="EHO7" s="268"/>
      <c r="EHP7" s="268"/>
      <c r="EHQ7" s="268"/>
      <c r="EHR7" s="268"/>
      <c r="EHS7" s="268"/>
      <c r="EHT7" s="268"/>
      <c r="EHU7" s="268"/>
      <c r="EHV7" s="268"/>
      <c r="EHW7" s="268"/>
      <c r="EHX7" s="268"/>
      <c r="EHY7" s="268"/>
      <c r="EHZ7" s="268"/>
      <c r="EIA7" s="268"/>
      <c r="EIB7" s="268"/>
      <c r="EIC7" s="268"/>
      <c r="EID7" s="268"/>
      <c r="EIE7" s="268"/>
      <c r="EIF7" s="268"/>
      <c r="EIG7" s="268"/>
      <c r="EIH7" s="268"/>
      <c r="EII7" s="268"/>
      <c r="EIJ7" s="268"/>
      <c r="EIK7" s="268"/>
      <c r="EIL7" s="268"/>
      <c r="EIM7" s="268"/>
      <c r="EIN7" s="268"/>
      <c r="EIO7" s="268"/>
      <c r="EIP7" s="268"/>
      <c r="EIQ7" s="268"/>
      <c r="EIR7" s="268"/>
      <c r="EIS7" s="268"/>
      <c r="EIT7" s="268"/>
      <c r="EIU7" s="268"/>
      <c r="EIV7" s="268"/>
      <c r="EIW7" s="268"/>
      <c r="EIX7" s="268"/>
      <c r="EIY7" s="268"/>
      <c r="EIZ7" s="268"/>
      <c r="EJA7" s="268"/>
      <c r="EJB7" s="268"/>
      <c r="EJC7" s="268"/>
      <c r="EJD7" s="268"/>
      <c r="EJE7" s="268"/>
      <c r="EJF7" s="268"/>
      <c r="EJG7" s="268"/>
      <c r="EJH7" s="268"/>
      <c r="EJI7" s="268"/>
      <c r="EJJ7" s="268"/>
      <c r="EJK7" s="268"/>
      <c r="EJL7" s="268"/>
      <c r="EJM7" s="268"/>
      <c r="EJN7" s="268"/>
      <c r="EJO7" s="268"/>
      <c r="EJP7" s="268"/>
      <c r="EJQ7" s="268"/>
      <c r="EJR7" s="268"/>
      <c r="EJS7" s="268"/>
      <c r="EJT7" s="268"/>
      <c r="EJU7" s="268"/>
      <c r="EJV7" s="268"/>
      <c r="EJW7" s="268"/>
      <c r="EJX7" s="268"/>
      <c r="EJY7" s="268"/>
      <c r="EJZ7" s="268"/>
      <c r="EKA7" s="268"/>
      <c r="EKB7" s="268"/>
      <c r="EKC7" s="268"/>
      <c r="EKD7" s="268"/>
      <c r="EKE7" s="268"/>
      <c r="EKF7" s="268"/>
      <c r="EKG7" s="268"/>
      <c r="EKH7" s="268"/>
      <c r="EKI7" s="268"/>
      <c r="EKJ7" s="268"/>
      <c r="EKK7" s="268"/>
      <c r="EKL7" s="268"/>
      <c r="EKM7" s="268"/>
      <c r="EKN7" s="268"/>
      <c r="EKO7" s="268"/>
      <c r="EKP7" s="268"/>
      <c r="EKQ7" s="268"/>
      <c r="EKR7" s="268"/>
      <c r="EKS7" s="268"/>
      <c r="EKT7" s="268"/>
      <c r="EKU7" s="268"/>
      <c r="EKV7" s="268"/>
      <c r="EKW7" s="268"/>
      <c r="EKX7" s="268"/>
      <c r="EKY7" s="268"/>
      <c r="EKZ7" s="268"/>
      <c r="ELA7" s="268"/>
      <c r="ELB7" s="268"/>
      <c r="ELC7" s="268"/>
      <c r="ELD7" s="268"/>
      <c r="ELE7" s="268"/>
      <c r="ELF7" s="268"/>
      <c r="ELG7" s="268"/>
      <c r="ELH7" s="268"/>
      <c r="ELI7" s="268"/>
      <c r="ELJ7" s="268"/>
      <c r="ELK7" s="268"/>
      <c r="ELL7" s="268"/>
      <c r="ELM7" s="268"/>
      <c r="ELN7" s="268"/>
      <c r="ELO7" s="268"/>
      <c r="ELP7" s="268"/>
      <c r="ELQ7" s="268"/>
      <c r="ELR7" s="268"/>
      <c r="ELS7" s="268"/>
      <c r="ELT7" s="268"/>
      <c r="ELU7" s="268"/>
      <c r="ELV7" s="268"/>
      <c r="ELW7" s="268"/>
      <c r="ELX7" s="268"/>
      <c r="ELY7" s="268"/>
      <c r="ELZ7" s="268"/>
      <c r="EMA7" s="268"/>
      <c r="EMB7" s="268"/>
      <c r="EMC7" s="268"/>
      <c r="EMD7" s="268"/>
      <c r="EME7" s="268"/>
      <c r="EMF7" s="268"/>
      <c r="EMG7" s="268"/>
      <c r="EMH7" s="268"/>
      <c r="EMI7" s="268"/>
      <c r="EMJ7" s="268"/>
      <c r="EMK7" s="268"/>
      <c r="EML7" s="268"/>
      <c r="EMM7" s="268"/>
      <c r="EMN7" s="268"/>
      <c r="EMO7" s="268"/>
      <c r="EMP7" s="268"/>
      <c r="EMQ7" s="268"/>
      <c r="EMR7" s="268"/>
      <c r="EMS7" s="268"/>
      <c r="EMT7" s="268"/>
      <c r="EMU7" s="268"/>
      <c r="EMV7" s="268"/>
      <c r="EMW7" s="268"/>
      <c r="EMX7" s="268"/>
      <c r="EMY7" s="268"/>
      <c r="EMZ7" s="268"/>
      <c r="ENA7" s="268"/>
      <c r="ENB7" s="268"/>
      <c r="ENC7" s="268"/>
      <c r="END7" s="268"/>
      <c r="ENE7" s="268"/>
      <c r="ENF7" s="268"/>
      <c r="ENG7" s="268"/>
      <c r="ENH7" s="268"/>
      <c r="ENI7" s="268"/>
      <c r="ENJ7" s="268"/>
      <c r="ENK7" s="268"/>
      <c r="ENL7" s="268"/>
      <c r="ENM7" s="268"/>
      <c r="ENN7" s="268"/>
      <c r="ENO7" s="268"/>
      <c r="ENP7" s="268"/>
      <c r="ENQ7" s="268"/>
      <c r="ENR7" s="268"/>
      <c r="ENS7" s="268"/>
      <c r="ENT7" s="268"/>
      <c r="ENU7" s="268"/>
      <c r="ENV7" s="268"/>
      <c r="ENW7" s="268"/>
      <c r="ENX7" s="268"/>
      <c r="ENY7" s="268"/>
      <c r="ENZ7" s="268"/>
      <c r="EOA7" s="268"/>
      <c r="EOB7" s="268"/>
      <c r="EOC7" s="268"/>
      <c r="EOD7" s="268"/>
      <c r="EOE7" s="268"/>
      <c r="EOF7" s="268"/>
      <c r="EOG7" s="268"/>
      <c r="EOH7" s="268"/>
      <c r="EOI7" s="268"/>
      <c r="EOJ7" s="268"/>
      <c r="EOK7" s="268"/>
      <c r="EOL7" s="268"/>
      <c r="EOM7" s="268"/>
      <c r="EON7" s="268"/>
      <c r="EOO7" s="268"/>
      <c r="EOP7" s="268"/>
      <c r="EOQ7" s="268"/>
      <c r="EOR7" s="268"/>
      <c r="EOS7" s="268"/>
      <c r="EOT7" s="268"/>
      <c r="EOU7" s="268"/>
      <c r="EOV7" s="268"/>
      <c r="EOW7" s="268"/>
      <c r="EOX7" s="268"/>
      <c r="EOY7" s="268"/>
      <c r="EOZ7" s="268"/>
      <c r="EPA7" s="268"/>
      <c r="EPB7" s="268"/>
      <c r="EPC7" s="268"/>
      <c r="EPD7" s="268"/>
      <c r="EPE7" s="268"/>
      <c r="EPF7" s="268"/>
      <c r="EPG7" s="268"/>
      <c r="EPH7" s="268"/>
      <c r="EPI7" s="268"/>
      <c r="EPJ7" s="268"/>
      <c r="EPK7" s="268"/>
      <c r="EPL7" s="268"/>
      <c r="EPM7" s="268"/>
      <c r="EPN7" s="268"/>
      <c r="EPO7" s="268"/>
      <c r="EPP7" s="268"/>
      <c r="EPQ7" s="268"/>
      <c r="EPR7" s="268"/>
      <c r="EPS7" s="268"/>
      <c r="EPT7" s="268"/>
      <c r="EPU7" s="268"/>
      <c r="EPV7" s="268"/>
      <c r="EPW7" s="268"/>
      <c r="EPX7" s="268"/>
      <c r="EPY7" s="268"/>
      <c r="EPZ7" s="268"/>
      <c r="EQA7" s="268"/>
      <c r="EQB7" s="268"/>
      <c r="EQC7" s="268"/>
      <c r="EQD7" s="268"/>
      <c r="EQE7" s="268"/>
      <c r="EQF7" s="268"/>
      <c r="EQG7" s="268"/>
      <c r="EQH7" s="268"/>
      <c r="EQI7" s="268"/>
      <c r="EQJ7" s="268"/>
      <c r="EQK7" s="268"/>
      <c r="EQL7" s="268"/>
      <c r="EQM7" s="268"/>
      <c r="EQN7" s="268"/>
      <c r="EQO7" s="268"/>
      <c r="EQP7" s="268"/>
      <c r="EQQ7" s="268"/>
      <c r="EQR7" s="268"/>
      <c r="EQS7" s="268"/>
      <c r="EQT7" s="268"/>
      <c r="EQU7" s="268"/>
      <c r="EQV7" s="268"/>
      <c r="EQW7" s="268"/>
      <c r="EQX7" s="268"/>
      <c r="EQY7" s="268"/>
      <c r="EQZ7" s="268"/>
      <c r="ERA7" s="268"/>
      <c r="ERB7" s="268"/>
      <c r="ERC7" s="268"/>
      <c r="ERD7" s="268"/>
      <c r="ERE7" s="268"/>
      <c r="ERF7" s="268"/>
      <c r="ERG7" s="268"/>
      <c r="ERH7" s="268"/>
      <c r="ERI7" s="268"/>
      <c r="ERJ7" s="268"/>
      <c r="ERK7" s="268"/>
      <c r="ERL7" s="268"/>
      <c r="ERM7" s="268"/>
      <c r="ERN7" s="268"/>
      <c r="ERO7" s="268"/>
      <c r="ERP7" s="268"/>
      <c r="ERQ7" s="268"/>
      <c r="ERR7" s="268"/>
      <c r="ERS7" s="268"/>
      <c r="ERT7" s="268"/>
      <c r="ERU7" s="268"/>
      <c r="ERV7" s="268"/>
      <c r="ERW7" s="268"/>
      <c r="ERX7" s="268"/>
      <c r="ERY7" s="268"/>
      <c r="ERZ7" s="268"/>
      <c r="ESA7" s="268"/>
      <c r="ESB7" s="268"/>
      <c r="ESC7" s="268"/>
      <c r="ESD7" s="268"/>
      <c r="ESE7" s="268"/>
      <c r="ESF7" s="268"/>
      <c r="ESG7" s="268"/>
      <c r="ESH7" s="268"/>
      <c r="ESI7" s="268"/>
      <c r="ESJ7" s="268"/>
      <c r="ESK7" s="268"/>
      <c r="ESL7" s="268"/>
      <c r="ESM7" s="268"/>
      <c r="ESN7" s="268"/>
      <c r="ESO7" s="268"/>
      <c r="ESP7" s="268"/>
      <c r="ESQ7" s="268"/>
      <c r="ESR7" s="268"/>
      <c r="ESS7" s="268"/>
      <c r="EST7" s="268"/>
      <c r="ESU7" s="268"/>
      <c r="ESV7" s="268"/>
      <c r="ESW7" s="268"/>
      <c r="ESX7" s="268"/>
      <c r="ESY7" s="268"/>
      <c r="ESZ7" s="268"/>
      <c r="ETA7" s="268"/>
      <c r="ETB7" s="268"/>
      <c r="ETC7" s="268"/>
      <c r="ETD7" s="268"/>
      <c r="ETE7" s="268"/>
      <c r="ETF7" s="268"/>
      <c r="ETG7" s="268"/>
      <c r="ETH7" s="268"/>
      <c r="ETI7" s="268"/>
      <c r="ETJ7" s="268"/>
      <c r="ETK7" s="268"/>
      <c r="ETL7" s="268"/>
      <c r="ETM7" s="268"/>
      <c r="ETN7" s="268"/>
      <c r="ETO7" s="268"/>
      <c r="ETP7" s="268"/>
      <c r="ETQ7" s="268"/>
      <c r="ETR7" s="268"/>
      <c r="ETS7" s="268"/>
      <c r="ETT7" s="268"/>
      <c r="ETU7" s="268"/>
      <c r="ETV7" s="268"/>
      <c r="ETW7" s="268"/>
      <c r="ETX7" s="268"/>
      <c r="ETY7" s="268"/>
      <c r="ETZ7" s="268"/>
      <c r="EUA7" s="268"/>
      <c r="EUB7" s="268"/>
      <c r="EUC7" s="268"/>
      <c r="EUD7" s="268"/>
      <c r="EUE7" s="268"/>
      <c r="EUF7" s="268"/>
      <c r="EUG7" s="268"/>
      <c r="EUH7" s="268"/>
      <c r="EUI7" s="268"/>
      <c r="EUJ7" s="268"/>
      <c r="EUK7" s="268"/>
      <c r="EUL7" s="268"/>
      <c r="EUM7" s="268"/>
      <c r="EUN7" s="268"/>
      <c r="EUO7" s="268"/>
      <c r="EUP7" s="268"/>
      <c r="EUQ7" s="268"/>
      <c r="EUR7" s="268"/>
      <c r="EUS7" s="268"/>
      <c r="EUT7" s="268"/>
      <c r="EUU7" s="268"/>
      <c r="EUV7" s="268"/>
      <c r="EUW7" s="268"/>
      <c r="EUX7" s="268"/>
      <c r="EUY7" s="268"/>
      <c r="EUZ7" s="268"/>
      <c r="EVA7" s="268"/>
      <c r="EVB7" s="268"/>
      <c r="EVC7" s="268"/>
      <c r="EVD7" s="268"/>
      <c r="EVE7" s="268"/>
      <c r="EVF7" s="268"/>
      <c r="EVG7" s="268"/>
      <c r="EVH7" s="268"/>
      <c r="EVI7" s="268"/>
      <c r="EVJ7" s="268"/>
      <c r="EVK7" s="268"/>
      <c r="EVL7" s="268"/>
      <c r="EVM7" s="268"/>
      <c r="EVN7" s="268"/>
      <c r="EVO7" s="268"/>
      <c r="EVP7" s="268"/>
      <c r="EVQ7" s="268"/>
      <c r="EVR7" s="268"/>
      <c r="EVS7" s="268"/>
      <c r="EVT7" s="268"/>
      <c r="EVU7" s="268"/>
      <c r="EVV7" s="268"/>
      <c r="EVW7" s="268"/>
      <c r="EVX7" s="268"/>
      <c r="EVY7" s="268"/>
      <c r="EVZ7" s="268"/>
      <c r="EWA7" s="268"/>
      <c r="EWB7" s="268"/>
      <c r="EWC7" s="268"/>
      <c r="EWD7" s="268"/>
      <c r="EWE7" s="268"/>
      <c r="EWF7" s="268"/>
      <c r="EWG7" s="268"/>
      <c r="EWH7" s="268"/>
      <c r="EWI7" s="268"/>
      <c r="EWJ7" s="268"/>
      <c r="EWK7" s="268"/>
      <c r="EWL7" s="268"/>
      <c r="EWM7" s="268"/>
      <c r="EWN7" s="268"/>
      <c r="EWO7" s="268"/>
      <c r="EWP7" s="268"/>
      <c r="EWQ7" s="268"/>
      <c r="EWR7" s="268"/>
      <c r="EWS7" s="268"/>
      <c r="EWT7" s="268"/>
      <c r="EWU7" s="268"/>
      <c r="EWV7" s="268"/>
      <c r="EWW7" s="268"/>
      <c r="EWX7" s="268"/>
      <c r="EWY7" s="268"/>
      <c r="EWZ7" s="268"/>
      <c r="EXA7" s="268"/>
      <c r="EXB7" s="268"/>
      <c r="EXC7" s="268"/>
      <c r="EXD7" s="268"/>
      <c r="EXE7" s="268"/>
      <c r="EXF7" s="268"/>
      <c r="EXG7" s="268"/>
      <c r="EXH7" s="268"/>
      <c r="EXI7" s="268"/>
      <c r="EXJ7" s="268"/>
      <c r="EXK7" s="268"/>
      <c r="EXL7" s="268"/>
      <c r="EXM7" s="268"/>
      <c r="EXN7" s="268"/>
      <c r="EXO7" s="268"/>
      <c r="EXP7" s="268"/>
      <c r="EXQ7" s="268"/>
      <c r="EXR7" s="268"/>
      <c r="EXS7" s="268"/>
      <c r="EXT7" s="268"/>
      <c r="EXU7" s="268"/>
      <c r="EXV7" s="268"/>
      <c r="EXW7" s="268"/>
      <c r="EXX7" s="268"/>
      <c r="EXY7" s="268"/>
      <c r="EXZ7" s="268"/>
      <c r="EYA7" s="268"/>
      <c r="EYB7" s="268"/>
      <c r="EYC7" s="268"/>
      <c r="EYD7" s="268"/>
      <c r="EYE7" s="268"/>
      <c r="EYF7" s="268"/>
      <c r="EYG7" s="268"/>
      <c r="EYH7" s="268"/>
      <c r="EYI7" s="268"/>
      <c r="EYJ7" s="268"/>
      <c r="EYK7" s="268"/>
      <c r="EYL7" s="268"/>
      <c r="EYM7" s="268"/>
      <c r="EYN7" s="268"/>
      <c r="EYO7" s="268"/>
      <c r="EYP7" s="268"/>
      <c r="EYQ7" s="268"/>
      <c r="EYR7" s="268"/>
      <c r="EYS7" s="268"/>
      <c r="EYT7" s="268"/>
      <c r="EYU7" s="268"/>
      <c r="EYV7" s="268"/>
      <c r="EYW7" s="268"/>
      <c r="EYX7" s="268"/>
      <c r="EYY7" s="268"/>
      <c r="EYZ7" s="268"/>
      <c r="EZA7" s="268"/>
      <c r="EZB7" s="268"/>
      <c r="EZC7" s="268"/>
      <c r="EZD7" s="268"/>
      <c r="EZE7" s="268"/>
      <c r="EZF7" s="268"/>
      <c r="EZG7" s="268"/>
      <c r="EZH7" s="268"/>
      <c r="EZI7" s="268"/>
      <c r="EZJ7" s="268"/>
      <c r="EZK7" s="268"/>
      <c r="EZL7" s="268"/>
      <c r="EZM7" s="268"/>
      <c r="EZN7" s="268"/>
      <c r="EZO7" s="268"/>
      <c r="EZP7" s="268"/>
      <c r="EZQ7" s="268"/>
      <c r="EZR7" s="268"/>
      <c r="EZS7" s="268"/>
      <c r="EZT7" s="268"/>
      <c r="EZU7" s="268"/>
      <c r="EZV7" s="268"/>
      <c r="EZW7" s="268"/>
      <c r="EZX7" s="268"/>
      <c r="EZY7" s="268"/>
      <c r="EZZ7" s="268"/>
      <c r="FAA7" s="268"/>
      <c r="FAB7" s="268"/>
      <c r="FAC7" s="268"/>
      <c r="FAD7" s="268"/>
      <c r="FAE7" s="268"/>
      <c r="FAF7" s="268"/>
      <c r="FAG7" s="268"/>
      <c r="FAH7" s="268"/>
      <c r="FAI7" s="268"/>
      <c r="FAJ7" s="268"/>
      <c r="FAK7" s="268"/>
      <c r="FAL7" s="268"/>
      <c r="FAM7" s="268"/>
      <c r="FAN7" s="268"/>
      <c r="FAO7" s="268"/>
      <c r="FAP7" s="268"/>
      <c r="FAQ7" s="268"/>
      <c r="FAR7" s="268"/>
      <c r="FAS7" s="268"/>
      <c r="FAT7" s="268"/>
      <c r="FAU7" s="268"/>
      <c r="FAV7" s="268"/>
      <c r="FAW7" s="268"/>
      <c r="FAX7" s="268"/>
      <c r="FAY7" s="268"/>
      <c r="FAZ7" s="268"/>
      <c r="FBA7" s="268"/>
      <c r="FBB7" s="268"/>
      <c r="FBC7" s="268"/>
      <c r="FBD7" s="268"/>
      <c r="FBE7" s="268"/>
      <c r="FBF7" s="268"/>
      <c r="FBG7" s="268"/>
      <c r="FBH7" s="268"/>
      <c r="FBI7" s="268"/>
      <c r="FBJ7" s="268"/>
      <c r="FBK7" s="268"/>
      <c r="FBL7" s="268"/>
      <c r="FBM7" s="268"/>
      <c r="FBN7" s="268"/>
      <c r="FBO7" s="268"/>
      <c r="FBP7" s="268"/>
      <c r="FBQ7" s="268"/>
      <c r="FBR7" s="268"/>
      <c r="FBS7" s="268"/>
      <c r="FBT7" s="268"/>
      <c r="FBU7" s="268"/>
      <c r="FBV7" s="268"/>
      <c r="FBW7" s="268"/>
      <c r="FBX7" s="268"/>
      <c r="FBY7" s="268"/>
      <c r="FBZ7" s="268"/>
      <c r="FCA7" s="268"/>
      <c r="FCB7" s="268"/>
      <c r="FCC7" s="268"/>
      <c r="FCD7" s="268"/>
      <c r="FCE7" s="268"/>
      <c r="FCF7" s="268"/>
      <c r="FCG7" s="268"/>
      <c r="FCH7" s="268"/>
      <c r="FCI7" s="268"/>
      <c r="FCJ7" s="268"/>
      <c r="FCK7" s="268"/>
      <c r="FCL7" s="268"/>
      <c r="FCM7" s="268"/>
      <c r="FCN7" s="268"/>
      <c r="FCO7" s="268"/>
      <c r="FCP7" s="268"/>
      <c r="FCQ7" s="268"/>
      <c r="FCR7" s="268"/>
      <c r="FCS7" s="268"/>
      <c r="FCT7" s="268"/>
      <c r="FCU7" s="268"/>
      <c r="FCV7" s="268"/>
      <c r="FCW7" s="268"/>
      <c r="FCX7" s="268"/>
      <c r="FCY7" s="268"/>
      <c r="FCZ7" s="268"/>
      <c r="FDA7" s="268"/>
      <c r="FDB7" s="268"/>
      <c r="FDC7" s="268"/>
      <c r="FDD7" s="268"/>
      <c r="FDE7" s="268"/>
      <c r="FDF7" s="268"/>
      <c r="FDG7" s="268"/>
      <c r="FDH7" s="268"/>
      <c r="FDI7" s="268"/>
      <c r="FDJ7" s="268"/>
      <c r="FDK7" s="268"/>
      <c r="FDL7" s="268"/>
      <c r="FDM7" s="268"/>
      <c r="FDN7" s="268"/>
      <c r="FDO7" s="268"/>
      <c r="FDP7" s="268"/>
      <c r="FDQ7" s="268"/>
      <c r="FDR7" s="268"/>
      <c r="FDS7" s="268"/>
      <c r="FDT7" s="268"/>
      <c r="FDU7" s="268"/>
      <c r="FDV7" s="268"/>
      <c r="FDW7" s="268"/>
      <c r="FDX7" s="268"/>
      <c r="FDY7" s="268"/>
      <c r="FDZ7" s="268"/>
      <c r="FEA7" s="268"/>
      <c r="FEB7" s="268"/>
      <c r="FEC7" s="268"/>
      <c r="FED7" s="268"/>
      <c r="FEE7" s="268"/>
      <c r="FEF7" s="268"/>
      <c r="FEG7" s="268"/>
      <c r="FEH7" s="268"/>
      <c r="FEI7" s="268"/>
      <c r="FEJ7" s="268"/>
      <c r="FEK7" s="268"/>
      <c r="FEL7" s="268"/>
      <c r="FEM7" s="268"/>
      <c r="FEN7" s="268"/>
      <c r="FEO7" s="268"/>
      <c r="FEP7" s="268"/>
      <c r="FEQ7" s="268"/>
      <c r="FER7" s="268"/>
      <c r="FES7" s="268"/>
      <c r="FET7" s="268"/>
      <c r="FEU7" s="268"/>
      <c r="FEV7" s="268"/>
      <c r="FEW7" s="268"/>
      <c r="FEX7" s="268"/>
      <c r="FEY7" s="268"/>
      <c r="FEZ7" s="268"/>
      <c r="FFA7" s="268"/>
      <c r="FFB7" s="268"/>
      <c r="FFC7" s="268"/>
      <c r="FFD7" s="268"/>
      <c r="FFE7" s="268"/>
      <c r="FFF7" s="268"/>
      <c r="FFG7" s="268"/>
      <c r="FFH7" s="268"/>
      <c r="FFI7" s="268"/>
      <c r="FFJ7" s="268"/>
      <c r="FFK7" s="268"/>
      <c r="FFL7" s="268"/>
      <c r="FFM7" s="268"/>
      <c r="FFN7" s="268"/>
      <c r="FFO7" s="268"/>
      <c r="FFP7" s="268"/>
      <c r="FFQ7" s="268"/>
      <c r="FFR7" s="268"/>
      <c r="FFS7" s="268"/>
      <c r="FFT7" s="268"/>
      <c r="FFU7" s="268"/>
      <c r="FFV7" s="268"/>
      <c r="FFW7" s="268"/>
      <c r="FFX7" s="268"/>
      <c r="FFY7" s="268"/>
      <c r="FFZ7" s="268"/>
      <c r="FGA7" s="268"/>
      <c r="FGB7" s="268"/>
      <c r="FGC7" s="268"/>
      <c r="FGD7" s="268"/>
      <c r="FGE7" s="268"/>
      <c r="FGF7" s="268"/>
      <c r="FGG7" s="268"/>
      <c r="FGH7" s="268"/>
      <c r="FGI7" s="268"/>
      <c r="FGJ7" s="268"/>
      <c r="FGK7" s="268"/>
      <c r="FGL7" s="268"/>
      <c r="FGM7" s="268"/>
      <c r="FGN7" s="268"/>
      <c r="FGO7" s="268"/>
      <c r="FGP7" s="268"/>
      <c r="FGQ7" s="268"/>
      <c r="FGR7" s="268"/>
      <c r="FGS7" s="268"/>
      <c r="FGT7" s="268"/>
      <c r="FGU7" s="268"/>
      <c r="FGV7" s="268"/>
      <c r="FGW7" s="268"/>
      <c r="FGX7" s="268"/>
      <c r="FGY7" s="268"/>
      <c r="FGZ7" s="268"/>
      <c r="FHA7" s="268"/>
      <c r="FHB7" s="268"/>
      <c r="FHC7" s="268"/>
      <c r="FHD7" s="268"/>
      <c r="FHE7" s="268"/>
      <c r="FHF7" s="268"/>
      <c r="FHG7" s="268"/>
      <c r="FHH7" s="268"/>
      <c r="FHI7" s="268"/>
      <c r="FHJ7" s="268"/>
      <c r="FHK7" s="268"/>
      <c r="FHL7" s="268"/>
      <c r="FHM7" s="268"/>
      <c r="FHN7" s="268"/>
      <c r="FHO7" s="268"/>
      <c r="FHP7" s="268"/>
      <c r="FHQ7" s="268"/>
      <c r="FHR7" s="268"/>
      <c r="FHS7" s="268"/>
      <c r="FHT7" s="268"/>
      <c r="FHU7" s="268"/>
      <c r="FHV7" s="268"/>
      <c r="FHW7" s="268"/>
      <c r="FHX7" s="268"/>
      <c r="FHY7" s="268"/>
      <c r="FHZ7" s="268"/>
      <c r="FIA7" s="268"/>
      <c r="FIB7" s="268"/>
      <c r="FIC7" s="268"/>
      <c r="FID7" s="268"/>
      <c r="FIE7" s="268"/>
      <c r="FIF7" s="268"/>
      <c r="FIG7" s="268"/>
      <c r="FIH7" s="268"/>
      <c r="FII7" s="268"/>
      <c r="FIJ7" s="268"/>
      <c r="FIK7" s="268"/>
      <c r="FIL7" s="268"/>
      <c r="FIM7" s="268"/>
      <c r="FIN7" s="268"/>
      <c r="FIO7" s="268"/>
      <c r="FIP7" s="268"/>
      <c r="FIQ7" s="268"/>
      <c r="FIR7" s="268"/>
      <c r="FIS7" s="268"/>
      <c r="FIT7" s="268"/>
      <c r="FIU7" s="268"/>
      <c r="FIV7" s="268"/>
      <c r="FIW7" s="268"/>
      <c r="FIX7" s="268"/>
      <c r="FIY7" s="268"/>
      <c r="FIZ7" s="268"/>
      <c r="FJA7" s="268"/>
      <c r="FJB7" s="268"/>
      <c r="FJC7" s="268"/>
      <c r="FJD7" s="268"/>
      <c r="FJE7" s="268"/>
      <c r="FJF7" s="268"/>
      <c r="FJG7" s="268"/>
      <c r="FJH7" s="268"/>
      <c r="FJI7" s="268"/>
      <c r="FJJ7" s="268"/>
      <c r="FJK7" s="268"/>
      <c r="FJL7" s="268"/>
      <c r="FJM7" s="268"/>
      <c r="FJN7" s="268"/>
      <c r="FJO7" s="268"/>
      <c r="FJP7" s="268"/>
      <c r="FJQ7" s="268"/>
      <c r="FJR7" s="268"/>
      <c r="FJS7" s="268"/>
      <c r="FJT7" s="268"/>
      <c r="FJU7" s="268"/>
      <c r="FJV7" s="268"/>
      <c r="FJW7" s="268"/>
      <c r="FJX7" s="268"/>
      <c r="FJY7" s="268"/>
      <c r="FJZ7" s="268"/>
      <c r="FKA7" s="268"/>
      <c r="FKB7" s="268"/>
      <c r="FKC7" s="268"/>
      <c r="FKD7" s="268"/>
      <c r="FKE7" s="268"/>
      <c r="FKF7" s="268"/>
      <c r="FKG7" s="268"/>
      <c r="FKH7" s="268"/>
      <c r="FKI7" s="268"/>
      <c r="FKJ7" s="268"/>
      <c r="FKK7" s="268"/>
      <c r="FKL7" s="268"/>
      <c r="FKM7" s="268"/>
      <c r="FKN7" s="268"/>
      <c r="FKO7" s="268"/>
      <c r="FKP7" s="268"/>
      <c r="FKQ7" s="268"/>
      <c r="FKR7" s="268"/>
      <c r="FKS7" s="268"/>
      <c r="FKT7" s="268"/>
      <c r="FKU7" s="268"/>
      <c r="FKV7" s="268"/>
      <c r="FKW7" s="268"/>
      <c r="FKX7" s="268"/>
      <c r="FKY7" s="268"/>
      <c r="FKZ7" s="268"/>
      <c r="FLA7" s="268"/>
      <c r="FLB7" s="268"/>
      <c r="FLC7" s="268"/>
      <c r="FLD7" s="268"/>
      <c r="FLE7" s="268"/>
      <c r="FLF7" s="268"/>
      <c r="FLG7" s="268"/>
      <c r="FLH7" s="268"/>
      <c r="FLI7" s="268"/>
      <c r="FLJ7" s="268"/>
      <c r="FLK7" s="268"/>
      <c r="FLL7" s="268"/>
      <c r="FLM7" s="268"/>
      <c r="FLN7" s="268"/>
      <c r="FLO7" s="268"/>
      <c r="FLP7" s="268"/>
      <c r="FLQ7" s="268"/>
      <c r="FLR7" s="268"/>
      <c r="FLS7" s="268"/>
      <c r="FLT7" s="268"/>
      <c r="FLU7" s="268"/>
      <c r="FLV7" s="268"/>
      <c r="FLW7" s="268"/>
      <c r="FLX7" s="268"/>
      <c r="FLY7" s="268"/>
      <c r="FLZ7" s="268"/>
      <c r="FMA7" s="268"/>
      <c r="FMB7" s="268"/>
      <c r="FMC7" s="268"/>
      <c r="FMD7" s="268"/>
      <c r="FME7" s="268"/>
      <c r="FMF7" s="268"/>
      <c r="FMG7" s="268"/>
      <c r="FMH7" s="268"/>
      <c r="FMI7" s="268"/>
      <c r="FMJ7" s="268"/>
      <c r="FMK7" s="268"/>
      <c r="FML7" s="268"/>
      <c r="FMM7" s="268"/>
      <c r="FMN7" s="268"/>
      <c r="FMO7" s="268"/>
      <c r="FMP7" s="268"/>
      <c r="FMQ7" s="268"/>
      <c r="FMR7" s="268"/>
      <c r="FMS7" s="268"/>
      <c r="FMT7" s="268"/>
      <c r="FMU7" s="268"/>
      <c r="FMV7" s="268"/>
      <c r="FMW7" s="268"/>
      <c r="FMX7" s="268"/>
      <c r="FMY7" s="268"/>
      <c r="FMZ7" s="268"/>
      <c r="FNA7" s="268"/>
      <c r="FNB7" s="268"/>
      <c r="FNC7" s="268"/>
      <c r="FND7" s="268"/>
      <c r="FNE7" s="268"/>
      <c r="FNF7" s="268"/>
      <c r="FNG7" s="268"/>
      <c r="FNH7" s="268"/>
      <c r="FNI7" s="268"/>
      <c r="FNJ7" s="268"/>
      <c r="FNK7" s="268"/>
      <c r="FNL7" s="268"/>
      <c r="FNM7" s="268"/>
      <c r="FNN7" s="268"/>
      <c r="FNO7" s="268"/>
      <c r="FNP7" s="268"/>
      <c r="FNQ7" s="268"/>
      <c r="FNR7" s="268"/>
      <c r="FNS7" s="268"/>
      <c r="FNT7" s="268"/>
      <c r="FNU7" s="268"/>
      <c r="FNV7" s="268"/>
      <c r="FNW7" s="268"/>
      <c r="FNX7" s="268"/>
      <c r="FNY7" s="268"/>
      <c r="FNZ7" s="268"/>
      <c r="FOA7" s="268"/>
      <c r="FOB7" s="268"/>
      <c r="FOC7" s="268"/>
      <c r="FOD7" s="268"/>
      <c r="FOE7" s="268"/>
      <c r="FOF7" s="268"/>
      <c r="FOG7" s="268"/>
      <c r="FOH7" s="268"/>
      <c r="FOI7" s="268"/>
      <c r="FOJ7" s="268"/>
      <c r="FOK7" s="268"/>
      <c r="FOL7" s="268"/>
      <c r="FOM7" s="268"/>
      <c r="FON7" s="268"/>
      <c r="FOO7" s="268"/>
      <c r="FOP7" s="268"/>
      <c r="FOQ7" s="268"/>
      <c r="FOR7" s="268"/>
      <c r="FOS7" s="268"/>
      <c r="FOT7" s="268"/>
      <c r="FOU7" s="268"/>
      <c r="FOV7" s="268"/>
      <c r="FOW7" s="268"/>
      <c r="FOX7" s="268"/>
      <c r="FOY7" s="268"/>
      <c r="FOZ7" s="268"/>
      <c r="FPA7" s="268"/>
      <c r="FPB7" s="268"/>
      <c r="FPC7" s="268"/>
      <c r="FPD7" s="268"/>
      <c r="FPE7" s="268"/>
      <c r="FPF7" s="268"/>
      <c r="FPG7" s="268"/>
      <c r="FPH7" s="268"/>
      <c r="FPI7" s="268"/>
      <c r="FPJ7" s="268"/>
      <c r="FPK7" s="268"/>
      <c r="FPL7" s="268"/>
      <c r="FPM7" s="268"/>
      <c r="FPN7" s="268"/>
      <c r="FPO7" s="268"/>
      <c r="FPP7" s="268"/>
      <c r="FPQ7" s="268"/>
      <c r="FPR7" s="268"/>
      <c r="FPS7" s="268"/>
      <c r="FPT7" s="268"/>
      <c r="FPU7" s="268"/>
      <c r="FPV7" s="268"/>
      <c r="FPW7" s="268"/>
      <c r="FPX7" s="268"/>
      <c r="FPY7" s="268"/>
      <c r="FPZ7" s="268"/>
      <c r="FQA7" s="268"/>
      <c r="FQB7" s="268"/>
      <c r="FQC7" s="268"/>
      <c r="FQD7" s="268"/>
      <c r="FQE7" s="268"/>
      <c r="FQF7" s="268"/>
      <c r="FQG7" s="268"/>
      <c r="FQH7" s="268"/>
      <c r="FQI7" s="268"/>
      <c r="FQJ7" s="268"/>
      <c r="FQK7" s="268"/>
      <c r="FQL7" s="268"/>
      <c r="FQM7" s="268"/>
      <c r="FQN7" s="268"/>
      <c r="FQO7" s="268"/>
      <c r="FQP7" s="268"/>
      <c r="FQQ7" s="268"/>
      <c r="FQR7" s="268"/>
      <c r="FQS7" s="268"/>
      <c r="FQT7" s="268"/>
      <c r="FQU7" s="268"/>
      <c r="FQV7" s="268"/>
      <c r="FQW7" s="268"/>
      <c r="FQX7" s="268"/>
      <c r="FQY7" s="268"/>
      <c r="FQZ7" s="268"/>
      <c r="FRA7" s="268"/>
      <c r="FRB7" s="268"/>
      <c r="FRC7" s="268"/>
      <c r="FRD7" s="268"/>
      <c r="FRE7" s="268"/>
      <c r="FRF7" s="268"/>
      <c r="FRG7" s="268"/>
      <c r="FRH7" s="268"/>
      <c r="FRI7" s="268"/>
      <c r="FRJ7" s="268"/>
      <c r="FRK7" s="268"/>
      <c r="FRL7" s="268"/>
      <c r="FRM7" s="268"/>
      <c r="FRN7" s="268"/>
      <c r="FRO7" s="268"/>
      <c r="FRP7" s="268"/>
      <c r="FRQ7" s="268"/>
      <c r="FRR7" s="268"/>
      <c r="FRS7" s="268"/>
      <c r="FRT7" s="268"/>
      <c r="FRU7" s="268"/>
      <c r="FRV7" s="268"/>
      <c r="FRW7" s="268"/>
      <c r="FRX7" s="268"/>
      <c r="FRY7" s="268"/>
      <c r="FRZ7" s="268"/>
      <c r="FSA7" s="268"/>
      <c r="FSB7" s="268"/>
      <c r="FSC7" s="268"/>
      <c r="FSD7" s="268"/>
      <c r="FSE7" s="268"/>
      <c r="FSF7" s="268"/>
      <c r="FSG7" s="268"/>
      <c r="FSH7" s="268"/>
      <c r="FSI7" s="268"/>
      <c r="FSJ7" s="268"/>
      <c r="FSK7" s="268"/>
      <c r="FSL7" s="268"/>
      <c r="FSM7" s="268"/>
      <c r="FSN7" s="268"/>
      <c r="FSO7" s="268"/>
      <c r="FSP7" s="268"/>
      <c r="FSQ7" s="268"/>
      <c r="FSR7" s="268"/>
      <c r="FSS7" s="268"/>
      <c r="FST7" s="268"/>
      <c r="FSU7" s="268"/>
      <c r="FSV7" s="268"/>
      <c r="FSW7" s="268"/>
      <c r="FSX7" s="268"/>
      <c r="FSY7" s="268"/>
      <c r="FSZ7" s="268"/>
      <c r="FTA7" s="268"/>
      <c r="FTB7" s="268"/>
      <c r="FTC7" s="268"/>
      <c r="FTD7" s="268"/>
      <c r="FTE7" s="268"/>
      <c r="FTF7" s="268"/>
      <c r="FTG7" s="268"/>
      <c r="FTH7" s="268"/>
      <c r="FTI7" s="268"/>
      <c r="FTJ7" s="268"/>
      <c r="FTK7" s="268"/>
      <c r="FTL7" s="268"/>
      <c r="FTM7" s="268"/>
      <c r="FTN7" s="268"/>
      <c r="FTO7" s="268"/>
      <c r="FTP7" s="268"/>
      <c r="FTQ7" s="268"/>
      <c r="FTR7" s="268"/>
      <c r="FTS7" s="268"/>
      <c r="FTT7" s="268"/>
      <c r="FTU7" s="268"/>
      <c r="FTV7" s="268"/>
      <c r="FTW7" s="268"/>
      <c r="FTX7" s="268"/>
      <c r="FTY7" s="268"/>
      <c r="FTZ7" s="268"/>
      <c r="FUA7" s="268"/>
      <c r="FUB7" s="268"/>
      <c r="FUC7" s="268"/>
      <c r="FUD7" s="268"/>
      <c r="FUE7" s="268"/>
      <c r="FUF7" s="268"/>
      <c r="FUG7" s="268"/>
      <c r="FUH7" s="268"/>
      <c r="FUI7" s="268"/>
      <c r="FUJ7" s="268"/>
      <c r="FUK7" s="268"/>
      <c r="FUL7" s="268"/>
      <c r="FUM7" s="268"/>
      <c r="FUN7" s="268"/>
      <c r="FUO7" s="268"/>
      <c r="FUP7" s="268"/>
      <c r="FUQ7" s="268"/>
      <c r="FUR7" s="268"/>
      <c r="FUS7" s="268"/>
      <c r="FUT7" s="268"/>
      <c r="FUU7" s="268"/>
      <c r="FUV7" s="268"/>
      <c r="FUW7" s="268"/>
      <c r="FUX7" s="268"/>
      <c r="FUY7" s="268"/>
      <c r="FUZ7" s="268"/>
      <c r="FVA7" s="268"/>
      <c r="FVB7" s="268"/>
      <c r="FVC7" s="268"/>
      <c r="FVD7" s="268"/>
      <c r="FVE7" s="268"/>
      <c r="FVF7" s="268"/>
      <c r="FVG7" s="268"/>
      <c r="FVH7" s="268"/>
      <c r="FVI7" s="268"/>
      <c r="FVJ7" s="268"/>
      <c r="FVK7" s="268"/>
      <c r="FVL7" s="268"/>
      <c r="FVM7" s="268"/>
      <c r="FVN7" s="268"/>
      <c r="FVO7" s="268"/>
      <c r="FVP7" s="268"/>
      <c r="FVQ7" s="268"/>
      <c r="FVR7" s="268"/>
      <c r="FVS7" s="268"/>
      <c r="FVT7" s="268"/>
      <c r="FVU7" s="268"/>
      <c r="FVV7" s="268"/>
      <c r="FVW7" s="268"/>
      <c r="FVX7" s="268"/>
      <c r="FVY7" s="268"/>
      <c r="FVZ7" s="268"/>
      <c r="FWA7" s="268"/>
      <c r="FWB7" s="268"/>
      <c r="FWC7" s="268"/>
      <c r="FWD7" s="268"/>
      <c r="FWE7" s="268"/>
      <c r="FWF7" s="268"/>
      <c r="FWG7" s="268"/>
      <c r="FWH7" s="268"/>
      <c r="FWI7" s="268"/>
      <c r="FWJ7" s="268"/>
      <c r="FWK7" s="268"/>
      <c r="FWL7" s="268"/>
      <c r="FWM7" s="268"/>
      <c r="FWN7" s="268"/>
      <c r="FWO7" s="268"/>
      <c r="FWP7" s="268"/>
      <c r="FWQ7" s="268"/>
      <c r="FWR7" s="268"/>
      <c r="FWS7" s="268"/>
      <c r="FWT7" s="268"/>
      <c r="FWU7" s="268"/>
      <c r="FWV7" s="268"/>
      <c r="FWW7" s="268"/>
      <c r="FWX7" s="268"/>
      <c r="FWY7" s="268"/>
      <c r="FWZ7" s="268"/>
      <c r="FXA7" s="268"/>
      <c r="FXB7" s="268"/>
      <c r="FXC7" s="268"/>
      <c r="FXD7" s="268"/>
      <c r="FXE7" s="268"/>
      <c r="FXF7" s="268"/>
      <c r="FXG7" s="268"/>
      <c r="FXH7" s="268"/>
      <c r="FXI7" s="268"/>
      <c r="FXJ7" s="268"/>
      <c r="FXK7" s="268"/>
      <c r="FXL7" s="268"/>
      <c r="FXM7" s="268"/>
      <c r="FXN7" s="268"/>
      <c r="FXO7" s="268"/>
      <c r="FXP7" s="268"/>
      <c r="FXQ7" s="268"/>
      <c r="FXR7" s="268"/>
      <c r="FXS7" s="268"/>
      <c r="FXT7" s="268"/>
      <c r="FXU7" s="268"/>
      <c r="FXV7" s="268"/>
      <c r="FXW7" s="268"/>
      <c r="FXX7" s="268"/>
      <c r="FXY7" s="268"/>
      <c r="FXZ7" s="268"/>
      <c r="FYA7" s="268"/>
      <c r="FYB7" s="268"/>
      <c r="FYC7" s="268"/>
      <c r="FYD7" s="268"/>
      <c r="FYE7" s="268"/>
      <c r="FYF7" s="268"/>
      <c r="FYG7" s="268"/>
      <c r="FYH7" s="268"/>
      <c r="FYI7" s="268"/>
      <c r="FYJ7" s="268"/>
      <c r="FYK7" s="268"/>
      <c r="FYL7" s="268"/>
      <c r="FYM7" s="268"/>
      <c r="FYN7" s="268"/>
      <c r="FYO7" s="268"/>
      <c r="FYP7" s="268"/>
      <c r="FYQ7" s="268"/>
      <c r="FYR7" s="268"/>
      <c r="FYS7" s="268"/>
      <c r="FYT7" s="268"/>
      <c r="FYU7" s="268"/>
      <c r="FYV7" s="268"/>
      <c r="FYW7" s="268"/>
      <c r="FYX7" s="268"/>
      <c r="FYY7" s="268"/>
      <c r="FYZ7" s="268"/>
      <c r="FZA7" s="268"/>
      <c r="FZB7" s="268"/>
      <c r="FZC7" s="268"/>
      <c r="FZD7" s="268"/>
      <c r="FZE7" s="268"/>
      <c r="FZF7" s="268"/>
      <c r="FZG7" s="268"/>
      <c r="FZH7" s="268"/>
      <c r="FZI7" s="268"/>
      <c r="FZJ7" s="268"/>
      <c r="FZK7" s="268"/>
      <c r="FZL7" s="268"/>
      <c r="FZM7" s="268"/>
      <c r="FZN7" s="268"/>
      <c r="FZO7" s="268"/>
      <c r="FZP7" s="268"/>
      <c r="FZQ7" s="268"/>
      <c r="FZR7" s="268"/>
      <c r="FZS7" s="268"/>
      <c r="FZT7" s="268"/>
      <c r="FZU7" s="268"/>
      <c r="FZV7" s="268"/>
      <c r="FZW7" s="268"/>
      <c r="FZX7" s="268"/>
      <c r="FZY7" s="268"/>
      <c r="FZZ7" s="268"/>
      <c r="GAA7" s="268"/>
      <c r="GAB7" s="268"/>
      <c r="GAC7" s="268"/>
      <c r="GAD7" s="268"/>
      <c r="GAE7" s="268"/>
      <c r="GAF7" s="268"/>
      <c r="GAG7" s="268"/>
      <c r="GAH7" s="268"/>
      <c r="GAI7" s="268"/>
      <c r="GAJ7" s="268"/>
      <c r="GAK7" s="268"/>
      <c r="GAL7" s="268"/>
      <c r="GAM7" s="268"/>
      <c r="GAN7" s="268"/>
      <c r="GAO7" s="268"/>
      <c r="GAP7" s="268"/>
      <c r="GAQ7" s="268"/>
      <c r="GAR7" s="268"/>
      <c r="GAS7" s="268"/>
      <c r="GAT7" s="268"/>
      <c r="GAU7" s="268"/>
      <c r="GAV7" s="268"/>
      <c r="GAW7" s="268"/>
      <c r="GAX7" s="268"/>
      <c r="GAY7" s="268"/>
      <c r="GAZ7" s="268"/>
      <c r="GBA7" s="268"/>
      <c r="GBB7" s="268"/>
      <c r="GBC7" s="268"/>
      <c r="GBD7" s="268"/>
      <c r="GBE7" s="268"/>
      <c r="GBF7" s="268"/>
      <c r="GBG7" s="268"/>
      <c r="GBH7" s="268"/>
      <c r="GBI7" s="268"/>
      <c r="GBJ7" s="268"/>
      <c r="GBK7" s="268"/>
      <c r="GBL7" s="268"/>
      <c r="GBM7" s="268"/>
      <c r="GBN7" s="268"/>
      <c r="GBO7" s="268"/>
      <c r="GBP7" s="268"/>
      <c r="GBQ7" s="268"/>
      <c r="GBR7" s="268"/>
      <c r="GBS7" s="268"/>
      <c r="GBT7" s="268"/>
      <c r="GBU7" s="268"/>
      <c r="GBV7" s="268"/>
      <c r="GBW7" s="268"/>
      <c r="GBX7" s="268"/>
      <c r="GBY7" s="268"/>
      <c r="GBZ7" s="268"/>
      <c r="GCA7" s="268"/>
      <c r="GCB7" s="268"/>
      <c r="GCC7" s="268"/>
      <c r="GCD7" s="268"/>
      <c r="GCE7" s="268"/>
      <c r="GCF7" s="268"/>
      <c r="GCG7" s="268"/>
      <c r="GCH7" s="268"/>
      <c r="GCI7" s="268"/>
      <c r="GCJ7" s="268"/>
      <c r="GCK7" s="268"/>
      <c r="GCL7" s="268"/>
      <c r="GCM7" s="268"/>
      <c r="GCN7" s="268"/>
      <c r="GCO7" s="268"/>
      <c r="GCP7" s="268"/>
      <c r="GCQ7" s="268"/>
      <c r="GCR7" s="268"/>
      <c r="GCS7" s="268"/>
      <c r="GCT7" s="268"/>
      <c r="GCU7" s="268"/>
      <c r="GCV7" s="268"/>
      <c r="GCW7" s="268"/>
      <c r="GCX7" s="268"/>
      <c r="GCY7" s="268"/>
      <c r="GCZ7" s="268"/>
      <c r="GDA7" s="268"/>
      <c r="GDB7" s="268"/>
      <c r="GDC7" s="268"/>
      <c r="GDD7" s="268"/>
      <c r="GDE7" s="268"/>
      <c r="GDF7" s="268"/>
      <c r="GDG7" s="268"/>
      <c r="GDH7" s="268"/>
      <c r="GDI7" s="268"/>
      <c r="GDJ7" s="268"/>
      <c r="GDK7" s="268"/>
      <c r="GDL7" s="268"/>
      <c r="GDM7" s="268"/>
      <c r="GDN7" s="268"/>
      <c r="GDO7" s="268"/>
      <c r="GDP7" s="268"/>
      <c r="GDQ7" s="268"/>
      <c r="GDR7" s="268"/>
      <c r="GDS7" s="268"/>
      <c r="GDT7" s="268"/>
      <c r="GDU7" s="268"/>
      <c r="GDV7" s="268"/>
      <c r="GDW7" s="268"/>
      <c r="GDX7" s="268"/>
      <c r="GDY7" s="268"/>
      <c r="GDZ7" s="268"/>
      <c r="GEA7" s="268"/>
      <c r="GEB7" s="268"/>
      <c r="GEC7" s="268"/>
      <c r="GED7" s="268"/>
      <c r="GEE7" s="268"/>
      <c r="GEF7" s="268"/>
      <c r="GEG7" s="268"/>
      <c r="GEH7" s="268"/>
      <c r="GEI7" s="268"/>
      <c r="GEJ7" s="268"/>
      <c r="GEK7" s="268"/>
      <c r="GEL7" s="268"/>
      <c r="GEM7" s="268"/>
      <c r="GEN7" s="268"/>
      <c r="GEO7" s="268"/>
      <c r="GEP7" s="268"/>
      <c r="GEQ7" s="268"/>
      <c r="GER7" s="268"/>
      <c r="GES7" s="268"/>
      <c r="GET7" s="268"/>
      <c r="GEU7" s="268"/>
      <c r="GEV7" s="268"/>
      <c r="GEW7" s="268"/>
      <c r="GEX7" s="268"/>
      <c r="GEY7" s="268"/>
      <c r="GEZ7" s="268"/>
      <c r="GFA7" s="268"/>
      <c r="GFB7" s="268"/>
      <c r="GFC7" s="268"/>
      <c r="GFD7" s="268"/>
      <c r="GFE7" s="268"/>
      <c r="GFF7" s="268"/>
      <c r="GFG7" s="268"/>
      <c r="GFH7" s="268"/>
      <c r="GFI7" s="268"/>
      <c r="GFJ7" s="268"/>
      <c r="GFK7" s="268"/>
      <c r="GFL7" s="268"/>
      <c r="GFM7" s="268"/>
      <c r="GFN7" s="268"/>
      <c r="GFO7" s="268"/>
      <c r="GFP7" s="268"/>
      <c r="GFQ7" s="268"/>
      <c r="GFR7" s="268"/>
      <c r="GFS7" s="268"/>
      <c r="GFT7" s="268"/>
      <c r="GFU7" s="268"/>
      <c r="GFV7" s="268"/>
      <c r="GFW7" s="268"/>
      <c r="GFX7" s="268"/>
      <c r="GFY7" s="268"/>
      <c r="GFZ7" s="268"/>
      <c r="GGA7" s="268"/>
      <c r="GGB7" s="268"/>
      <c r="GGC7" s="268"/>
      <c r="GGD7" s="268"/>
      <c r="GGE7" s="268"/>
      <c r="GGF7" s="268"/>
      <c r="GGG7" s="268"/>
      <c r="GGH7" s="268"/>
      <c r="GGI7" s="268"/>
      <c r="GGJ7" s="268"/>
      <c r="GGK7" s="268"/>
      <c r="GGL7" s="268"/>
      <c r="GGM7" s="268"/>
      <c r="GGN7" s="268"/>
      <c r="GGO7" s="268"/>
      <c r="GGP7" s="268"/>
      <c r="GGQ7" s="268"/>
      <c r="GGR7" s="268"/>
      <c r="GGS7" s="268"/>
      <c r="GGT7" s="268"/>
      <c r="GGU7" s="268"/>
      <c r="GGV7" s="268"/>
      <c r="GGW7" s="268"/>
      <c r="GGX7" s="268"/>
      <c r="GGY7" s="268"/>
      <c r="GGZ7" s="268"/>
      <c r="GHA7" s="268"/>
      <c r="GHB7" s="268"/>
      <c r="GHC7" s="268"/>
      <c r="GHD7" s="268"/>
      <c r="GHE7" s="268"/>
      <c r="GHF7" s="268"/>
      <c r="GHG7" s="268"/>
      <c r="GHH7" s="268"/>
      <c r="GHI7" s="268"/>
      <c r="GHJ7" s="268"/>
      <c r="GHK7" s="268"/>
      <c r="GHL7" s="268"/>
      <c r="GHM7" s="268"/>
      <c r="GHN7" s="268"/>
      <c r="GHO7" s="268"/>
      <c r="GHP7" s="268"/>
      <c r="GHQ7" s="268"/>
      <c r="GHR7" s="268"/>
      <c r="GHS7" s="268"/>
      <c r="GHT7" s="268"/>
      <c r="GHU7" s="268"/>
      <c r="GHV7" s="268"/>
      <c r="GHW7" s="268"/>
      <c r="GHX7" s="268"/>
      <c r="GHY7" s="268"/>
      <c r="GHZ7" s="268"/>
      <c r="GIA7" s="268"/>
      <c r="GIB7" s="268"/>
      <c r="GIC7" s="268"/>
      <c r="GID7" s="268"/>
      <c r="GIE7" s="268"/>
      <c r="GIF7" s="268"/>
      <c r="GIG7" s="268"/>
      <c r="GIH7" s="268"/>
      <c r="GII7" s="268"/>
      <c r="GIJ7" s="268"/>
      <c r="GIK7" s="268"/>
      <c r="GIL7" s="268"/>
      <c r="GIM7" s="268"/>
      <c r="GIN7" s="268"/>
      <c r="GIO7" s="268"/>
      <c r="GIP7" s="268"/>
      <c r="GIQ7" s="268"/>
      <c r="GIR7" s="268"/>
      <c r="GIS7" s="268"/>
      <c r="GIT7" s="268"/>
      <c r="GIU7" s="268"/>
      <c r="GIV7" s="268"/>
      <c r="GIW7" s="268"/>
      <c r="GIX7" s="268"/>
      <c r="GIY7" s="268"/>
      <c r="GIZ7" s="268"/>
      <c r="GJA7" s="268"/>
      <c r="GJB7" s="268"/>
      <c r="GJC7" s="268"/>
      <c r="GJD7" s="268"/>
      <c r="GJE7" s="268"/>
      <c r="GJF7" s="268"/>
      <c r="GJG7" s="268"/>
      <c r="GJH7" s="268"/>
      <c r="GJI7" s="268"/>
      <c r="GJJ7" s="268"/>
      <c r="GJK7" s="268"/>
      <c r="GJL7" s="268"/>
      <c r="GJM7" s="268"/>
      <c r="GJN7" s="268"/>
      <c r="GJO7" s="268"/>
      <c r="GJP7" s="268"/>
      <c r="GJQ7" s="268"/>
      <c r="GJR7" s="268"/>
      <c r="GJS7" s="268"/>
      <c r="GJT7" s="268"/>
      <c r="GJU7" s="268"/>
      <c r="GJV7" s="268"/>
      <c r="GJW7" s="268"/>
      <c r="GJX7" s="268"/>
      <c r="GJY7" s="268"/>
      <c r="GJZ7" s="268"/>
      <c r="GKA7" s="268"/>
      <c r="GKB7" s="268"/>
      <c r="GKC7" s="268"/>
      <c r="GKD7" s="268"/>
      <c r="GKE7" s="268"/>
      <c r="GKF7" s="268"/>
      <c r="GKG7" s="268"/>
      <c r="GKH7" s="268"/>
      <c r="GKI7" s="268"/>
      <c r="GKJ7" s="268"/>
      <c r="GKK7" s="268"/>
      <c r="GKL7" s="268"/>
      <c r="GKM7" s="268"/>
      <c r="GKN7" s="268"/>
      <c r="GKO7" s="268"/>
      <c r="GKP7" s="268"/>
      <c r="GKQ7" s="268"/>
      <c r="GKR7" s="268"/>
      <c r="GKS7" s="268"/>
      <c r="GKT7" s="268"/>
      <c r="GKU7" s="268"/>
      <c r="GKV7" s="268"/>
      <c r="GKW7" s="268"/>
      <c r="GKX7" s="268"/>
      <c r="GKY7" s="268"/>
      <c r="GKZ7" s="268"/>
      <c r="GLA7" s="268"/>
      <c r="GLB7" s="268"/>
      <c r="GLC7" s="268"/>
      <c r="GLD7" s="268"/>
      <c r="GLE7" s="268"/>
      <c r="GLF7" s="268"/>
      <c r="GLG7" s="268"/>
      <c r="GLH7" s="268"/>
      <c r="GLI7" s="268"/>
      <c r="GLJ7" s="268"/>
      <c r="GLK7" s="268"/>
      <c r="GLL7" s="268"/>
      <c r="GLM7" s="268"/>
      <c r="GLN7" s="268"/>
      <c r="GLO7" s="268"/>
      <c r="GLP7" s="268"/>
      <c r="GLQ7" s="268"/>
      <c r="GLR7" s="268"/>
      <c r="GLS7" s="268"/>
      <c r="GLT7" s="268"/>
      <c r="GLU7" s="268"/>
      <c r="GLV7" s="268"/>
      <c r="GLW7" s="268"/>
      <c r="GLX7" s="268"/>
      <c r="GLY7" s="268"/>
      <c r="GLZ7" s="268"/>
      <c r="GMA7" s="268"/>
      <c r="GMB7" s="268"/>
      <c r="GMC7" s="268"/>
      <c r="GMD7" s="268"/>
      <c r="GME7" s="268"/>
      <c r="GMF7" s="268"/>
      <c r="GMG7" s="268"/>
      <c r="GMH7" s="268"/>
      <c r="GMI7" s="268"/>
      <c r="GMJ7" s="268"/>
      <c r="GMK7" s="268"/>
      <c r="GML7" s="268"/>
      <c r="GMM7" s="268"/>
      <c r="GMN7" s="268"/>
      <c r="GMO7" s="268"/>
      <c r="GMP7" s="268"/>
      <c r="GMQ7" s="268"/>
      <c r="GMR7" s="268"/>
      <c r="GMS7" s="268"/>
      <c r="GMT7" s="268"/>
      <c r="GMU7" s="268"/>
      <c r="GMV7" s="268"/>
      <c r="GMW7" s="268"/>
      <c r="GMX7" s="268"/>
      <c r="GMY7" s="268"/>
      <c r="GMZ7" s="268"/>
      <c r="GNA7" s="268"/>
      <c r="GNB7" s="268"/>
      <c r="GNC7" s="268"/>
      <c r="GND7" s="268"/>
      <c r="GNE7" s="268"/>
      <c r="GNF7" s="268"/>
      <c r="GNG7" s="268"/>
      <c r="GNH7" s="268"/>
      <c r="GNI7" s="268"/>
      <c r="GNJ7" s="268"/>
      <c r="GNK7" s="268"/>
      <c r="GNL7" s="268"/>
      <c r="GNM7" s="268"/>
      <c r="GNN7" s="268"/>
      <c r="GNO7" s="268"/>
      <c r="GNP7" s="268"/>
      <c r="GNQ7" s="268"/>
      <c r="GNR7" s="268"/>
      <c r="GNS7" s="268"/>
      <c r="GNT7" s="268"/>
      <c r="GNU7" s="268"/>
      <c r="GNV7" s="268"/>
      <c r="GNW7" s="268"/>
      <c r="GNX7" s="268"/>
      <c r="GNY7" s="268"/>
      <c r="GNZ7" s="268"/>
      <c r="GOA7" s="268"/>
      <c r="GOB7" s="268"/>
      <c r="GOC7" s="268"/>
      <c r="GOD7" s="268"/>
      <c r="GOE7" s="268"/>
      <c r="GOF7" s="268"/>
      <c r="GOG7" s="268"/>
      <c r="GOH7" s="268"/>
      <c r="GOI7" s="268"/>
      <c r="GOJ7" s="268"/>
      <c r="GOK7" s="268"/>
      <c r="GOL7" s="268"/>
      <c r="GOM7" s="268"/>
      <c r="GON7" s="268"/>
      <c r="GOO7" s="268"/>
      <c r="GOP7" s="268"/>
      <c r="GOQ7" s="268"/>
      <c r="GOR7" s="268"/>
      <c r="GOS7" s="268"/>
      <c r="GOT7" s="268"/>
      <c r="GOU7" s="268"/>
      <c r="GOV7" s="268"/>
      <c r="GOW7" s="268"/>
      <c r="GOX7" s="268"/>
      <c r="GOY7" s="268"/>
      <c r="GOZ7" s="268"/>
      <c r="GPA7" s="268"/>
      <c r="GPB7" s="268"/>
      <c r="GPC7" s="268"/>
      <c r="GPD7" s="268"/>
      <c r="GPE7" s="268"/>
      <c r="GPF7" s="268"/>
      <c r="GPG7" s="268"/>
      <c r="GPH7" s="268"/>
      <c r="GPI7" s="268"/>
      <c r="GPJ7" s="268"/>
      <c r="GPK7" s="268"/>
      <c r="GPL7" s="268"/>
      <c r="GPM7" s="268"/>
      <c r="GPN7" s="268"/>
      <c r="GPO7" s="268"/>
      <c r="GPP7" s="268"/>
      <c r="GPQ7" s="268"/>
      <c r="GPR7" s="268"/>
      <c r="GPS7" s="268"/>
      <c r="GPT7" s="268"/>
      <c r="GPU7" s="268"/>
      <c r="GPV7" s="268"/>
      <c r="GPW7" s="268"/>
      <c r="GPX7" s="268"/>
      <c r="GPY7" s="268"/>
      <c r="GPZ7" s="268"/>
      <c r="GQA7" s="268"/>
      <c r="GQB7" s="268"/>
      <c r="GQC7" s="268"/>
      <c r="GQD7" s="268"/>
      <c r="GQE7" s="268"/>
      <c r="GQF7" s="268"/>
      <c r="GQG7" s="268"/>
      <c r="GQH7" s="268"/>
      <c r="GQI7" s="268"/>
      <c r="GQJ7" s="268"/>
      <c r="GQK7" s="268"/>
      <c r="GQL7" s="268"/>
      <c r="GQM7" s="268"/>
      <c r="GQN7" s="268"/>
      <c r="GQO7" s="268"/>
      <c r="GQP7" s="268"/>
      <c r="GQQ7" s="268"/>
      <c r="GQR7" s="268"/>
      <c r="GQS7" s="268"/>
      <c r="GQT7" s="268"/>
      <c r="GQU7" s="268"/>
      <c r="GQV7" s="268"/>
      <c r="GQW7" s="268"/>
      <c r="GQX7" s="268"/>
      <c r="GQY7" s="268"/>
      <c r="GQZ7" s="268"/>
      <c r="GRA7" s="268"/>
      <c r="GRB7" s="268"/>
      <c r="GRC7" s="268"/>
      <c r="GRD7" s="268"/>
      <c r="GRE7" s="268"/>
      <c r="GRF7" s="268"/>
      <c r="GRG7" s="268"/>
      <c r="GRH7" s="268"/>
      <c r="GRI7" s="268"/>
      <c r="GRJ7" s="268"/>
      <c r="GRK7" s="268"/>
      <c r="GRL7" s="268"/>
      <c r="GRM7" s="268"/>
      <c r="GRN7" s="268"/>
      <c r="GRO7" s="268"/>
      <c r="GRP7" s="268"/>
      <c r="GRQ7" s="268"/>
      <c r="GRR7" s="268"/>
      <c r="GRS7" s="268"/>
      <c r="GRT7" s="268"/>
      <c r="GRU7" s="268"/>
      <c r="GRV7" s="268"/>
      <c r="GRW7" s="268"/>
      <c r="GRX7" s="268"/>
      <c r="GRY7" s="268"/>
      <c r="GRZ7" s="268"/>
      <c r="GSA7" s="268"/>
      <c r="GSB7" s="268"/>
      <c r="GSC7" s="268"/>
      <c r="GSD7" s="268"/>
      <c r="GSE7" s="268"/>
      <c r="GSF7" s="268"/>
      <c r="GSG7" s="268"/>
      <c r="GSH7" s="268"/>
      <c r="GSI7" s="268"/>
      <c r="GSJ7" s="268"/>
      <c r="GSK7" s="268"/>
      <c r="GSL7" s="268"/>
      <c r="GSM7" s="268"/>
      <c r="GSN7" s="268"/>
      <c r="GSO7" s="268"/>
      <c r="GSP7" s="268"/>
      <c r="GSQ7" s="268"/>
      <c r="GSR7" s="268"/>
      <c r="GSS7" s="268"/>
      <c r="GST7" s="268"/>
      <c r="GSU7" s="268"/>
      <c r="GSV7" s="268"/>
      <c r="GSW7" s="268"/>
      <c r="GSX7" s="268"/>
      <c r="GSY7" s="268"/>
      <c r="GSZ7" s="268"/>
      <c r="GTA7" s="268"/>
      <c r="GTB7" s="268"/>
      <c r="GTC7" s="268"/>
      <c r="GTD7" s="268"/>
      <c r="GTE7" s="268"/>
      <c r="GTF7" s="268"/>
      <c r="GTG7" s="268"/>
      <c r="GTH7" s="268"/>
      <c r="GTI7" s="268"/>
      <c r="GTJ7" s="268"/>
      <c r="GTK7" s="268"/>
      <c r="GTL7" s="268"/>
      <c r="GTM7" s="268"/>
      <c r="GTN7" s="268"/>
      <c r="GTO7" s="268"/>
      <c r="GTP7" s="268"/>
      <c r="GTQ7" s="268"/>
      <c r="GTR7" s="268"/>
      <c r="GTS7" s="268"/>
      <c r="GTT7" s="268"/>
      <c r="GTU7" s="268"/>
      <c r="GTV7" s="268"/>
      <c r="GTW7" s="268"/>
      <c r="GTX7" s="268"/>
      <c r="GTY7" s="268"/>
      <c r="GTZ7" s="268"/>
      <c r="GUA7" s="268"/>
      <c r="GUB7" s="268"/>
      <c r="GUC7" s="268"/>
      <c r="GUD7" s="268"/>
      <c r="GUE7" s="268"/>
      <c r="GUF7" s="268"/>
      <c r="GUG7" s="268"/>
      <c r="GUH7" s="268"/>
      <c r="GUI7" s="268"/>
      <c r="GUJ7" s="268"/>
      <c r="GUK7" s="268"/>
      <c r="GUL7" s="268"/>
      <c r="GUM7" s="268"/>
      <c r="GUN7" s="268"/>
      <c r="GUO7" s="268"/>
      <c r="GUP7" s="268"/>
      <c r="GUQ7" s="268"/>
      <c r="GUR7" s="268"/>
      <c r="GUS7" s="268"/>
      <c r="GUT7" s="268"/>
      <c r="GUU7" s="268"/>
      <c r="GUV7" s="268"/>
      <c r="GUW7" s="268"/>
      <c r="GUX7" s="268"/>
      <c r="GUY7" s="268"/>
      <c r="GUZ7" s="268"/>
      <c r="GVA7" s="268"/>
      <c r="GVB7" s="268"/>
      <c r="GVC7" s="268"/>
      <c r="GVD7" s="268"/>
      <c r="GVE7" s="268"/>
      <c r="GVF7" s="268"/>
      <c r="GVG7" s="268"/>
      <c r="GVH7" s="268"/>
      <c r="GVI7" s="268"/>
      <c r="GVJ7" s="268"/>
      <c r="GVK7" s="268"/>
      <c r="GVL7" s="268"/>
      <c r="GVM7" s="268"/>
      <c r="GVN7" s="268"/>
      <c r="GVO7" s="268"/>
      <c r="GVP7" s="268"/>
      <c r="GVQ7" s="268"/>
      <c r="GVR7" s="268"/>
      <c r="GVS7" s="268"/>
      <c r="GVT7" s="268"/>
      <c r="GVU7" s="268"/>
      <c r="GVV7" s="268"/>
      <c r="GVW7" s="268"/>
      <c r="GVX7" s="268"/>
      <c r="GVY7" s="268"/>
      <c r="GVZ7" s="268"/>
      <c r="GWA7" s="268"/>
      <c r="GWB7" s="268"/>
      <c r="GWC7" s="268"/>
      <c r="GWD7" s="268"/>
      <c r="GWE7" s="268"/>
      <c r="GWF7" s="268"/>
      <c r="GWG7" s="268"/>
      <c r="GWH7" s="268"/>
      <c r="GWI7" s="268"/>
      <c r="GWJ7" s="268"/>
      <c r="GWK7" s="268"/>
      <c r="GWL7" s="268"/>
      <c r="GWM7" s="268"/>
      <c r="GWN7" s="268"/>
      <c r="GWO7" s="268"/>
      <c r="GWP7" s="268"/>
      <c r="GWQ7" s="268"/>
      <c r="GWR7" s="268"/>
      <c r="GWS7" s="268"/>
      <c r="GWT7" s="268"/>
      <c r="GWU7" s="268"/>
      <c r="GWV7" s="268"/>
      <c r="GWW7" s="268"/>
      <c r="GWX7" s="268"/>
      <c r="GWY7" s="268"/>
      <c r="GWZ7" s="268"/>
      <c r="GXA7" s="268"/>
      <c r="GXB7" s="268"/>
      <c r="GXC7" s="268"/>
      <c r="GXD7" s="268"/>
      <c r="GXE7" s="268"/>
      <c r="GXF7" s="268"/>
      <c r="GXG7" s="268"/>
      <c r="GXH7" s="268"/>
      <c r="GXI7" s="268"/>
      <c r="GXJ7" s="268"/>
      <c r="GXK7" s="268"/>
      <c r="GXL7" s="268"/>
      <c r="GXM7" s="268"/>
      <c r="GXN7" s="268"/>
      <c r="GXO7" s="268"/>
      <c r="GXP7" s="268"/>
      <c r="GXQ7" s="268"/>
      <c r="GXR7" s="268"/>
      <c r="GXS7" s="268"/>
      <c r="GXT7" s="268"/>
      <c r="GXU7" s="268"/>
      <c r="GXV7" s="268"/>
      <c r="GXW7" s="268"/>
      <c r="GXX7" s="268"/>
      <c r="GXY7" s="268"/>
      <c r="GXZ7" s="268"/>
      <c r="GYA7" s="268"/>
      <c r="GYB7" s="268"/>
      <c r="GYC7" s="268"/>
      <c r="GYD7" s="268"/>
      <c r="GYE7" s="268"/>
      <c r="GYF7" s="268"/>
      <c r="GYG7" s="268"/>
      <c r="GYH7" s="268"/>
      <c r="GYI7" s="268"/>
      <c r="GYJ7" s="268"/>
      <c r="GYK7" s="268"/>
      <c r="GYL7" s="268"/>
      <c r="GYM7" s="268"/>
      <c r="GYN7" s="268"/>
      <c r="GYO7" s="268"/>
      <c r="GYP7" s="268"/>
      <c r="GYQ7" s="268"/>
      <c r="GYR7" s="268"/>
      <c r="GYS7" s="268"/>
      <c r="GYT7" s="268"/>
      <c r="GYU7" s="268"/>
      <c r="GYV7" s="268"/>
      <c r="GYW7" s="268"/>
      <c r="GYX7" s="268"/>
      <c r="GYY7" s="268"/>
      <c r="GYZ7" s="268"/>
      <c r="GZA7" s="268"/>
      <c r="GZB7" s="268"/>
      <c r="GZC7" s="268"/>
      <c r="GZD7" s="268"/>
      <c r="GZE7" s="268"/>
      <c r="GZF7" s="268"/>
      <c r="GZG7" s="268"/>
      <c r="GZH7" s="268"/>
      <c r="GZI7" s="268"/>
      <c r="GZJ7" s="268"/>
      <c r="GZK7" s="268"/>
      <c r="GZL7" s="268"/>
      <c r="GZM7" s="268"/>
      <c r="GZN7" s="268"/>
      <c r="GZO7" s="268"/>
      <c r="GZP7" s="268"/>
      <c r="GZQ7" s="268"/>
      <c r="GZR7" s="268"/>
      <c r="GZS7" s="268"/>
      <c r="GZT7" s="268"/>
      <c r="GZU7" s="268"/>
      <c r="GZV7" s="268"/>
      <c r="GZW7" s="268"/>
      <c r="GZX7" s="268"/>
      <c r="GZY7" s="268"/>
      <c r="GZZ7" s="268"/>
      <c r="HAA7" s="268"/>
      <c r="HAB7" s="268"/>
      <c r="HAC7" s="268"/>
      <c r="HAD7" s="268"/>
      <c r="HAE7" s="268"/>
      <c r="HAF7" s="268"/>
      <c r="HAG7" s="268"/>
      <c r="HAH7" s="268"/>
      <c r="HAI7" s="268"/>
      <c r="HAJ7" s="268"/>
      <c r="HAK7" s="268"/>
      <c r="HAL7" s="268"/>
      <c r="HAM7" s="268"/>
      <c r="HAN7" s="268"/>
      <c r="HAO7" s="268"/>
      <c r="HAP7" s="268"/>
      <c r="HAQ7" s="268"/>
      <c r="HAR7" s="268"/>
      <c r="HAS7" s="268"/>
      <c r="HAT7" s="268"/>
      <c r="HAU7" s="268"/>
      <c r="HAV7" s="268"/>
      <c r="HAW7" s="268"/>
      <c r="HAX7" s="268"/>
      <c r="HAY7" s="268"/>
      <c r="HAZ7" s="268"/>
      <c r="HBA7" s="268"/>
      <c r="HBB7" s="268"/>
      <c r="HBC7" s="268"/>
      <c r="HBD7" s="268"/>
      <c r="HBE7" s="268"/>
      <c r="HBF7" s="268"/>
      <c r="HBG7" s="268"/>
      <c r="HBH7" s="268"/>
      <c r="HBI7" s="268"/>
      <c r="HBJ7" s="268"/>
      <c r="HBK7" s="268"/>
      <c r="HBL7" s="268"/>
      <c r="HBM7" s="268"/>
      <c r="HBN7" s="268"/>
      <c r="HBO7" s="268"/>
      <c r="HBP7" s="268"/>
      <c r="HBQ7" s="268"/>
      <c r="HBR7" s="268"/>
      <c r="HBS7" s="268"/>
      <c r="HBT7" s="268"/>
      <c r="HBU7" s="268"/>
      <c r="HBV7" s="268"/>
      <c r="HBW7" s="268"/>
      <c r="HBX7" s="268"/>
      <c r="HBY7" s="268"/>
      <c r="HBZ7" s="268"/>
      <c r="HCA7" s="268"/>
      <c r="HCB7" s="268"/>
      <c r="HCC7" s="268"/>
      <c r="HCD7" s="268"/>
      <c r="HCE7" s="268"/>
      <c r="HCF7" s="268"/>
      <c r="HCG7" s="268"/>
      <c r="HCH7" s="268"/>
      <c r="HCI7" s="268"/>
      <c r="HCJ7" s="268"/>
      <c r="HCK7" s="268"/>
      <c r="HCL7" s="268"/>
      <c r="HCM7" s="268"/>
      <c r="HCN7" s="268"/>
      <c r="HCO7" s="268"/>
      <c r="HCP7" s="268"/>
      <c r="HCQ7" s="268"/>
      <c r="HCR7" s="268"/>
      <c r="HCS7" s="268"/>
      <c r="HCT7" s="268"/>
      <c r="HCU7" s="268"/>
      <c r="HCV7" s="268"/>
      <c r="HCW7" s="268"/>
      <c r="HCX7" s="268"/>
      <c r="HCY7" s="268"/>
      <c r="HCZ7" s="268"/>
      <c r="HDA7" s="268"/>
      <c r="HDB7" s="268"/>
      <c r="HDC7" s="268"/>
      <c r="HDD7" s="268"/>
      <c r="HDE7" s="268"/>
      <c r="HDF7" s="268"/>
      <c r="HDG7" s="268"/>
      <c r="HDH7" s="268"/>
      <c r="HDI7" s="268"/>
      <c r="HDJ7" s="268"/>
      <c r="HDK7" s="268"/>
      <c r="HDL7" s="268"/>
      <c r="HDM7" s="268"/>
      <c r="HDN7" s="268"/>
      <c r="HDO7" s="268"/>
      <c r="HDP7" s="268"/>
      <c r="HDQ7" s="268"/>
      <c r="HDR7" s="268"/>
      <c r="HDS7" s="268"/>
      <c r="HDT7" s="268"/>
      <c r="HDU7" s="268"/>
      <c r="HDV7" s="268"/>
      <c r="HDW7" s="268"/>
      <c r="HDX7" s="268"/>
      <c r="HDY7" s="268"/>
      <c r="HDZ7" s="268"/>
      <c r="HEA7" s="268"/>
      <c r="HEB7" s="268"/>
      <c r="HEC7" s="268"/>
      <c r="HED7" s="268"/>
      <c r="HEE7" s="268"/>
      <c r="HEF7" s="268"/>
      <c r="HEG7" s="268"/>
      <c r="HEH7" s="268"/>
      <c r="HEI7" s="268"/>
      <c r="HEJ7" s="268"/>
      <c r="HEK7" s="268"/>
      <c r="HEL7" s="268"/>
      <c r="HEM7" s="268"/>
      <c r="HEN7" s="268"/>
      <c r="HEO7" s="268"/>
      <c r="HEP7" s="268"/>
      <c r="HEQ7" s="268"/>
      <c r="HER7" s="268"/>
      <c r="HES7" s="268"/>
      <c r="HET7" s="268"/>
      <c r="HEU7" s="268"/>
      <c r="HEV7" s="268"/>
      <c r="HEW7" s="268"/>
      <c r="HEX7" s="268"/>
      <c r="HEY7" s="268"/>
      <c r="HEZ7" s="268"/>
      <c r="HFA7" s="268"/>
      <c r="HFB7" s="268"/>
      <c r="HFC7" s="268"/>
      <c r="HFD7" s="268"/>
      <c r="HFE7" s="268"/>
      <c r="HFF7" s="268"/>
      <c r="HFG7" s="268"/>
      <c r="HFH7" s="268"/>
      <c r="HFI7" s="268"/>
      <c r="HFJ7" s="268"/>
      <c r="HFK7" s="268"/>
      <c r="HFL7" s="268"/>
      <c r="HFM7" s="268"/>
      <c r="HFN7" s="268"/>
      <c r="HFO7" s="268"/>
      <c r="HFP7" s="268"/>
      <c r="HFQ7" s="268"/>
      <c r="HFR7" s="268"/>
      <c r="HFS7" s="268"/>
      <c r="HFT7" s="268"/>
      <c r="HFU7" s="268"/>
      <c r="HFV7" s="268"/>
      <c r="HFW7" s="268"/>
      <c r="HFX7" s="268"/>
      <c r="HFY7" s="268"/>
      <c r="HFZ7" s="268"/>
      <c r="HGA7" s="268"/>
      <c r="HGB7" s="268"/>
      <c r="HGC7" s="268"/>
      <c r="HGD7" s="268"/>
      <c r="HGE7" s="268"/>
      <c r="HGF7" s="268"/>
      <c r="HGG7" s="268"/>
      <c r="HGH7" s="268"/>
      <c r="HGI7" s="268"/>
      <c r="HGJ7" s="268"/>
      <c r="HGK7" s="268"/>
      <c r="HGL7" s="268"/>
      <c r="HGM7" s="268"/>
      <c r="HGN7" s="268"/>
      <c r="HGO7" s="268"/>
      <c r="HGP7" s="268"/>
      <c r="HGQ7" s="268"/>
      <c r="HGR7" s="268"/>
      <c r="HGS7" s="268"/>
      <c r="HGT7" s="268"/>
      <c r="HGU7" s="268"/>
      <c r="HGV7" s="268"/>
      <c r="HGW7" s="268"/>
      <c r="HGX7" s="268"/>
      <c r="HGY7" s="268"/>
      <c r="HGZ7" s="268"/>
      <c r="HHA7" s="268"/>
      <c r="HHB7" s="268"/>
      <c r="HHC7" s="268"/>
      <c r="HHD7" s="268"/>
      <c r="HHE7" s="268"/>
      <c r="HHF7" s="268"/>
      <c r="HHG7" s="268"/>
      <c r="HHH7" s="268"/>
      <c r="HHI7" s="268"/>
      <c r="HHJ7" s="268"/>
      <c r="HHK7" s="268"/>
      <c r="HHL7" s="268"/>
      <c r="HHM7" s="268"/>
      <c r="HHN7" s="268"/>
      <c r="HHO7" s="268"/>
      <c r="HHP7" s="268"/>
      <c r="HHQ7" s="268"/>
      <c r="HHR7" s="268"/>
      <c r="HHS7" s="268"/>
      <c r="HHT7" s="268"/>
      <c r="HHU7" s="268"/>
      <c r="HHV7" s="268"/>
      <c r="HHW7" s="268"/>
      <c r="HHX7" s="268"/>
      <c r="HHY7" s="268"/>
      <c r="HHZ7" s="268"/>
      <c r="HIA7" s="268"/>
      <c r="HIB7" s="268"/>
      <c r="HIC7" s="268"/>
      <c r="HID7" s="268"/>
      <c r="HIE7" s="268"/>
      <c r="HIF7" s="268"/>
      <c r="HIG7" s="268"/>
      <c r="HIH7" s="268"/>
      <c r="HII7" s="268"/>
      <c r="HIJ7" s="268"/>
      <c r="HIK7" s="268"/>
      <c r="HIL7" s="268"/>
      <c r="HIM7" s="268"/>
      <c r="HIN7" s="268"/>
      <c r="HIO7" s="268"/>
      <c r="HIP7" s="268"/>
      <c r="HIQ7" s="268"/>
      <c r="HIR7" s="268"/>
      <c r="HIS7" s="268"/>
      <c r="HIT7" s="268"/>
      <c r="HIU7" s="268"/>
      <c r="HIV7" s="268"/>
      <c r="HIW7" s="268"/>
      <c r="HIX7" s="268"/>
      <c r="HIY7" s="268"/>
      <c r="HIZ7" s="268"/>
      <c r="HJA7" s="268"/>
      <c r="HJB7" s="268"/>
      <c r="HJC7" s="268"/>
      <c r="HJD7" s="268"/>
      <c r="HJE7" s="268"/>
      <c r="HJF7" s="268"/>
      <c r="HJG7" s="268"/>
      <c r="HJH7" s="268"/>
      <c r="HJI7" s="268"/>
      <c r="HJJ7" s="268"/>
      <c r="HJK7" s="268"/>
      <c r="HJL7" s="268"/>
      <c r="HJM7" s="268"/>
      <c r="HJN7" s="268"/>
      <c r="HJO7" s="268"/>
      <c r="HJP7" s="268"/>
      <c r="HJQ7" s="268"/>
      <c r="HJR7" s="268"/>
      <c r="HJS7" s="268"/>
      <c r="HJT7" s="268"/>
      <c r="HJU7" s="268"/>
      <c r="HJV7" s="268"/>
      <c r="HJW7" s="268"/>
      <c r="HJX7" s="268"/>
      <c r="HJY7" s="268"/>
      <c r="HJZ7" s="268"/>
      <c r="HKA7" s="268"/>
      <c r="HKB7" s="268"/>
      <c r="HKC7" s="268"/>
      <c r="HKD7" s="268"/>
      <c r="HKE7" s="268"/>
      <c r="HKF7" s="268"/>
      <c r="HKG7" s="268"/>
      <c r="HKH7" s="268"/>
      <c r="HKI7" s="268"/>
      <c r="HKJ7" s="268"/>
      <c r="HKK7" s="268"/>
      <c r="HKL7" s="268"/>
      <c r="HKM7" s="268"/>
      <c r="HKN7" s="268"/>
      <c r="HKO7" s="268"/>
      <c r="HKP7" s="268"/>
      <c r="HKQ7" s="268"/>
      <c r="HKR7" s="268"/>
      <c r="HKS7" s="268"/>
      <c r="HKT7" s="268"/>
      <c r="HKU7" s="268"/>
      <c r="HKV7" s="268"/>
      <c r="HKW7" s="268"/>
      <c r="HKX7" s="268"/>
      <c r="HKY7" s="268"/>
      <c r="HKZ7" s="268"/>
      <c r="HLA7" s="268"/>
      <c r="HLB7" s="268"/>
      <c r="HLC7" s="268"/>
      <c r="HLD7" s="268"/>
      <c r="HLE7" s="268"/>
      <c r="HLF7" s="268"/>
      <c r="HLG7" s="268"/>
      <c r="HLH7" s="268"/>
      <c r="HLI7" s="268"/>
      <c r="HLJ7" s="268"/>
      <c r="HLK7" s="268"/>
      <c r="HLL7" s="268"/>
      <c r="HLM7" s="268"/>
      <c r="HLN7" s="268"/>
      <c r="HLO7" s="268"/>
      <c r="HLP7" s="268"/>
      <c r="HLQ7" s="268"/>
      <c r="HLR7" s="268"/>
      <c r="HLS7" s="268"/>
      <c r="HLT7" s="268"/>
      <c r="HLU7" s="268"/>
      <c r="HLV7" s="268"/>
      <c r="HLW7" s="268"/>
      <c r="HLX7" s="268"/>
      <c r="HLY7" s="268"/>
      <c r="HLZ7" s="268"/>
      <c r="HMA7" s="268"/>
      <c r="HMB7" s="268"/>
      <c r="HMC7" s="268"/>
      <c r="HMD7" s="268"/>
      <c r="HME7" s="268"/>
      <c r="HMF7" s="268"/>
      <c r="HMG7" s="268"/>
      <c r="HMH7" s="268"/>
      <c r="HMI7" s="268"/>
      <c r="HMJ7" s="268"/>
      <c r="HMK7" s="268"/>
      <c r="HML7" s="268"/>
      <c r="HMM7" s="268"/>
      <c r="HMN7" s="268"/>
      <c r="HMO7" s="268"/>
      <c r="HMP7" s="268"/>
      <c r="HMQ7" s="268"/>
      <c r="HMR7" s="268"/>
      <c r="HMS7" s="268"/>
      <c r="HMT7" s="268"/>
      <c r="HMU7" s="268"/>
      <c r="HMV7" s="268"/>
      <c r="HMW7" s="268"/>
      <c r="HMX7" s="268"/>
      <c r="HMY7" s="268"/>
      <c r="HMZ7" s="268"/>
      <c r="HNA7" s="268"/>
      <c r="HNB7" s="268"/>
      <c r="HNC7" s="268"/>
      <c r="HND7" s="268"/>
      <c r="HNE7" s="268"/>
      <c r="HNF7" s="268"/>
      <c r="HNG7" s="268"/>
      <c r="HNH7" s="268"/>
      <c r="HNI7" s="268"/>
      <c r="HNJ7" s="268"/>
      <c r="HNK7" s="268"/>
      <c r="HNL7" s="268"/>
      <c r="HNM7" s="268"/>
      <c r="HNN7" s="268"/>
      <c r="HNO7" s="268"/>
      <c r="HNP7" s="268"/>
      <c r="HNQ7" s="268"/>
      <c r="HNR7" s="268"/>
      <c r="HNS7" s="268"/>
      <c r="HNT7" s="268"/>
      <c r="HNU7" s="268"/>
      <c r="HNV7" s="268"/>
      <c r="HNW7" s="268"/>
      <c r="HNX7" s="268"/>
      <c r="HNY7" s="268"/>
      <c r="HNZ7" s="268"/>
      <c r="HOA7" s="268"/>
      <c r="HOB7" s="268"/>
      <c r="HOC7" s="268"/>
      <c r="HOD7" s="268"/>
      <c r="HOE7" s="268"/>
      <c r="HOF7" s="268"/>
      <c r="HOG7" s="268"/>
      <c r="HOH7" s="268"/>
      <c r="HOI7" s="268"/>
      <c r="HOJ7" s="268"/>
      <c r="HOK7" s="268"/>
      <c r="HOL7" s="268"/>
      <c r="HOM7" s="268"/>
      <c r="HON7" s="268"/>
      <c r="HOO7" s="268"/>
      <c r="HOP7" s="268"/>
      <c r="HOQ7" s="268"/>
      <c r="HOR7" s="268"/>
      <c r="HOS7" s="268"/>
      <c r="HOT7" s="268"/>
      <c r="HOU7" s="268"/>
      <c r="HOV7" s="268"/>
      <c r="HOW7" s="268"/>
      <c r="HOX7" s="268"/>
      <c r="HOY7" s="268"/>
      <c r="HOZ7" s="268"/>
      <c r="HPA7" s="268"/>
      <c r="HPB7" s="268"/>
      <c r="HPC7" s="268"/>
      <c r="HPD7" s="268"/>
      <c r="HPE7" s="268"/>
      <c r="HPF7" s="268"/>
      <c r="HPG7" s="268"/>
      <c r="HPH7" s="268"/>
      <c r="HPI7" s="268"/>
      <c r="HPJ7" s="268"/>
      <c r="HPK7" s="268"/>
      <c r="HPL7" s="268"/>
      <c r="HPM7" s="268"/>
      <c r="HPN7" s="268"/>
      <c r="HPO7" s="268"/>
      <c r="HPP7" s="268"/>
      <c r="HPQ7" s="268"/>
      <c r="HPR7" s="268"/>
      <c r="HPS7" s="268"/>
      <c r="HPT7" s="268"/>
      <c r="HPU7" s="268"/>
      <c r="HPV7" s="268"/>
      <c r="HPW7" s="268"/>
      <c r="HPX7" s="268"/>
      <c r="HPY7" s="268"/>
      <c r="HPZ7" s="268"/>
      <c r="HQA7" s="268"/>
      <c r="HQB7" s="268"/>
      <c r="HQC7" s="268"/>
      <c r="HQD7" s="268"/>
      <c r="HQE7" s="268"/>
      <c r="HQF7" s="268"/>
      <c r="HQG7" s="268"/>
      <c r="HQH7" s="268"/>
      <c r="HQI7" s="268"/>
      <c r="HQJ7" s="268"/>
      <c r="HQK7" s="268"/>
      <c r="HQL7" s="268"/>
      <c r="HQM7" s="268"/>
      <c r="HQN7" s="268"/>
      <c r="HQO7" s="268"/>
      <c r="HQP7" s="268"/>
      <c r="HQQ7" s="268"/>
      <c r="HQR7" s="268"/>
      <c r="HQS7" s="268"/>
      <c r="HQT7" s="268"/>
      <c r="HQU7" s="268"/>
      <c r="HQV7" s="268"/>
      <c r="HQW7" s="268"/>
      <c r="HQX7" s="268"/>
      <c r="HQY7" s="268"/>
      <c r="HQZ7" s="268"/>
      <c r="HRA7" s="268"/>
      <c r="HRB7" s="268"/>
      <c r="HRC7" s="268"/>
      <c r="HRD7" s="268"/>
      <c r="HRE7" s="268"/>
      <c r="HRF7" s="268"/>
      <c r="HRG7" s="268"/>
      <c r="HRH7" s="268"/>
      <c r="HRI7" s="268"/>
      <c r="HRJ7" s="268"/>
      <c r="HRK7" s="268"/>
      <c r="HRL7" s="268"/>
      <c r="HRM7" s="268"/>
      <c r="HRN7" s="268"/>
      <c r="HRO7" s="268"/>
      <c r="HRP7" s="268"/>
      <c r="HRQ7" s="268"/>
      <c r="HRR7" s="268"/>
      <c r="HRS7" s="268"/>
      <c r="HRT7" s="268"/>
      <c r="HRU7" s="268"/>
      <c r="HRV7" s="268"/>
      <c r="HRW7" s="268"/>
      <c r="HRX7" s="268"/>
      <c r="HRY7" s="268"/>
      <c r="HRZ7" s="268"/>
      <c r="HSA7" s="268"/>
      <c r="HSB7" s="268"/>
      <c r="HSC7" s="268"/>
      <c r="HSD7" s="268"/>
      <c r="HSE7" s="268"/>
      <c r="HSF7" s="268"/>
      <c r="HSG7" s="268"/>
      <c r="HSH7" s="268"/>
      <c r="HSI7" s="268"/>
      <c r="HSJ7" s="268"/>
      <c r="HSK7" s="268"/>
      <c r="HSL7" s="268"/>
      <c r="HSM7" s="268"/>
      <c r="HSN7" s="268"/>
      <c r="HSO7" s="268"/>
      <c r="HSP7" s="268"/>
      <c r="HSQ7" s="268"/>
      <c r="HSR7" s="268"/>
      <c r="HSS7" s="268"/>
      <c r="HST7" s="268"/>
      <c r="HSU7" s="268"/>
      <c r="HSV7" s="268"/>
      <c r="HSW7" s="268"/>
      <c r="HSX7" s="268"/>
      <c r="HSY7" s="268"/>
      <c r="HSZ7" s="268"/>
      <c r="HTA7" s="268"/>
      <c r="HTB7" s="268"/>
      <c r="HTC7" s="268"/>
      <c r="HTD7" s="268"/>
      <c r="HTE7" s="268"/>
      <c r="HTF7" s="268"/>
      <c r="HTG7" s="268"/>
      <c r="HTH7" s="268"/>
      <c r="HTI7" s="268"/>
      <c r="HTJ7" s="268"/>
      <c r="HTK7" s="268"/>
      <c r="HTL7" s="268"/>
      <c r="HTM7" s="268"/>
      <c r="HTN7" s="268"/>
      <c r="HTO7" s="268"/>
      <c r="HTP7" s="268"/>
      <c r="HTQ7" s="268"/>
      <c r="HTR7" s="268"/>
      <c r="HTS7" s="268"/>
      <c r="HTT7" s="268"/>
      <c r="HTU7" s="268"/>
      <c r="HTV7" s="268"/>
      <c r="HTW7" s="268"/>
      <c r="HTX7" s="268"/>
      <c r="HTY7" s="268"/>
      <c r="HTZ7" s="268"/>
      <c r="HUA7" s="268"/>
      <c r="HUB7" s="268"/>
      <c r="HUC7" s="268"/>
      <c r="HUD7" s="268"/>
      <c r="HUE7" s="268"/>
      <c r="HUF7" s="268"/>
      <c r="HUG7" s="268"/>
      <c r="HUH7" s="268"/>
      <c r="HUI7" s="268"/>
      <c r="HUJ7" s="268"/>
      <c r="HUK7" s="268"/>
      <c r="HUL7" s="268"/>
      <c r="HUM7" s="268"/>
      <c r="HUN7" s="268"/>
      <c r="HUO7" s="268"/>
      <c r="HUP7" s="268"/>
      <c r="HUQ7" s="268"/>
      <c r="HUR7" s="268"/>
      <c r="HUS7" s="268"/>
      <c r="HUT7" s="268"/>
      <c r="HUU7" s="268"/>
      <c r="HUV7" s="268"/>
      <c r="HUW7" s="268"/>
      <c r="HUX7" s="268"/>
      <c r="HUY7" s="268"/>
      <c r="HUZ7" s="268"/>
      <c r="HVA7" s="268"/>
      <c r="HVB7" s="268"/>
      <c r="HVC7" s="268"/>
      <c r="HVD7" s="268"/>
      <c r="HVE7" s="268"/>
      <c r="HVF7" s="268"/>
      <c r="HVG7" s="268"/>
      <c r="HVH7" s="268"/>
      <c r="HVI7" s="268"/>
      <c r="HVJ7" s="268"/>
      <c r="HVK7" s="268"/>
      <c r="HVL7" s="268"/>
      <c r="HVM7" s="268"/>
      <c r="HVN7" s="268"/>
      <c r="HVO7" s="268"/>
      <c r="HVP7" s="268"/>
      <c r="HVQ7" s="268"/>
      <c r="HVR7" s="268"/>
      <c r="HVS7" s="268"/>
      <c r="HVT7" s="268"/>
      <c r="HVU7" s="268"/>
      <c r="HVV7" s="268"/>
      <c r="HVW7" s="268"/>
      <c r="HVX7" s="268"/>
      <c r="HVY7" s="268"/>
      <c r="HVZ7" s="268"/>
      <c r="HWA7" s="268"/>
      <c r="HWB7" s="268"/>
      <c r="HWC7" s="268"/>
      <c r="HWD7" s="268"/>
      <c r="HWE7" s="268"/>
      <c r="HWF7" s="268"/>
      <c r="HWG7" s="268"/>
      <c r="HWH7" s="268"/>
      <c r="HWI7" s="268"/>
      <c r="HWJ7" s="268"/>
      <c r="HWK7" s="268"/>
      <c r="HWL7" s="268"/>
      <c r="HWM7" s="268"/>
      <c r="HWN7" s="268"/>
      <c r="HWO7" s="268"/>
      <c r="HWP7" s="268"/>
      <c r="HWQ7" s="268"/>
      <c r="HWR7" s="268"/>
      <c r="HWS7" s="268"/>
      <c r="HWT7" s="268"/>
      <c r="HWU7" s="268"/>
      <c r="HWV7" s="268"/>
      <c r="HWW7" s="268"/>
      <c r="HWX7" s="268"/>
      <c r="HWY7" s="268"/>
      <c r="HWZ7" s="268"/>
      <c r="HXA7" s="268"/>
      <c r="HXB7" s="268"/>
      <c r="HXC7" s="268"/>
      <c r="HXD7" s="268"/>
      <c r="HXE7" s="268"/>
      <c r="HXF7" s="268"/>
      <c r="HXG7" s="268"/>
      <c r="HXH7" s="268"/>
      <c r="HXI7" s="268"/>
      <c r="HXJ7" s="268"/>
      <c r="HXK7" s="268"/>
      <c r="HXL7" s="268"/>
      <c r="HXM7" s="268"/>
      <c r="HXN7" s="268"/>
      <c r="HXO7" s="268"/>
      <c r="HXP7" s="268"/>
      <c r="HXQ7" s="268"/>
      <c r="HXR7" s="268"/>
      <c r="HXS7" s="268"/>
      <c r="HXT7" s="268"/>
      <c r="HXU7" s="268"/>
      <c r="HXV7" s="268"/>
      <c r="HXW7" s="268"/>
      <c r="HXX7" s="268"/>
      <c r="HXY7" s="268"/>
      <c r="HXZ7" s="268"/>
      <c r="HYA7" s="268"/>
      <c r="HYB7" s="268"/>
      <c r="HYC7" s="268"/>
      <c r="HYD7" s="268"/>
      <c r="HYE7" s="268"/>
      <c r="HYF7" s="268"/>
      <c r="HYG7" s="268"/>
      <c r="HYH7" s="268"/>
      <c r="HYI7" s="268"/>
      <c r="HYJ7" s="268"/>
      <c r="HYK7" s="268"/>
      <c r="HYL7" s="268"/>
      <c r="HYM7" s="268"/>
      <c r="HYN7" s="268"/>
      <c r="HYO7" s="268"/>
      <c r="HYP7" s="268"/>
      <c r="HYQ7" s="268"/>
      <c r="HYR7" s="268"/>
      <c r="HYS7" s="268"/>
      <c r="HYT7" s="268"/>
      <c r="HYU7" s="268"/>
      <c r="HYV7" s="268"/>
      <c r="HYW7" s="268"/>
      <c r="HYX7" s="268"/>
      <c r="HYY7" s="268"/>
      <c r="HYZ7" s="268"/>
      <c r="HZA7" s="268"/>
      <c r="HZB7" s="268"/>
      <c r="HZC7" s="268"/>
      <c r="HZD7" s="268"/>
      <c r="HZE7" s="268"/>
      <c r="HZF7" s="268"/>
      <c r="HZG7" s="268"/>
      <c r="HZH7" s="268"/>
      <c r="HZI7" s="268"/>
      <c r="HZJ7" s="268"/>
      <c r="HZK7" s="268"/>
      <c r="HZL7" s="268"/>
      <c r="HZM7" s="268"/>
      <c r="HZN7" s="268"/>
      <c r="HZO7" s="268"/>
      <c r="HZP7" s="268"/>
      <c r="HZQ7" s="268"/>
      <c r="HZR7" s="268"/>
      <c r="HZS7" s="268"/>
      <c r="HZT7" s="268"/>
      <c r="HZU7" s="268"/>
      <c r="HZV7" s="268"/>
      <c r="HZW7" s="268"/>
      <c r="HZX7" s="268"/>
      <c r="HZY7" s="268"/>
      <c r="HZZ7" s="268"/>
      <c r="IAA7" s="268"/>
      <c r="IAB7" s="268"/>
      <c r="IAC7" s="268"/>
      <c r="IAD7" s="268"/>
      <c r="IAE7" s="268"/>
      <c r="IAF7" s="268"/>
      <c r="IAG7" s="268"/>
      <c r="IAH7" s="268"/>
      <c r="IAI7" s="268"/>
      <c r="IAJ7" s="268"/>
      <c r="IAK7" s="268"/>
      <c r="IAL7" s="268"/>
      <c r="IAM7" s="268"/>
      <c r="IAN7" s="268"/>
      <c r="IAO7" s="268"/>
      <c r="IAP7" s="268"/>
      <c r="IAQ7" s="268"/>
      <c r="IAR7" s="268"/>
      <c r="IAS7" s="268"/>
      <c r="IAT7" s="268"/>
      <c r="IAU7" s="268"/>
      <c r="IAV7" s="268"/>
      <c r="IAW7" s="268"/>
      <c r="IAX7" s="268"/>
      <c r="IAY7" s="268"/>
      <c r="IAZ7" s="268"/>
      <c r="IBA7" s="268"/>
      <c r="IBB7" s="268"/>
      <c r="IBC7" s="268"/>
      <c r="IBD7" s="268"/>
      <c r="IBE7" s="268"/>
      <c r="IBF7" s="268"/>
      <c r="IBG7" s="268"/>
      <c r="IBH7" s="268"/>
      <c r="IBI7" s="268"/>
      <c r="IBJ7" s="268"/>
      <c r="IBK7" s="268"/>
      <c r="IBL7" s="268"/>
      <c r="IBM7" s="268"/>
      <c r="IBN7" s="268"/>
      <c r="IBO7" s="268"/>
      <c r="IBP7" s="268"/>
      <c r="IBQ7" s="268"/>
      <c r="IBR7" s="268"/>
      <c r="IBS7" s="268"/>
      <c r="IBT7" s="268"/>
      <c r="IBU7" s="268"/>
      <c r="IBV7" s="268"/>
      <c r="IBW7" s="268"/>
      <c r="IBX7" s="268"/>
      <c r="IBY7" s="268"/>
      <c r="IBZ7" s="268"/>
      <c r="ICA7" s="268"/>
      <c r="ICB7" s="268"/>
      <c r="ICC7" s="268"/>
      <c r="ICD7" s="268"/>
      <c r="ICE7" s="268"/>
      <c r="ICF7" s="268"/>
      <c r="ICG7" s="268"/>
      <c r="ICH7" s="268"/>
      <c r="ICI7" s="268"/>
      <c r="ICJ7" s="268"/>
      <c r="ICK7" s="268"/>
      <c r="ICL7" s="268"/>
      <c r="ICM7" s="268"/>
      <c r="ICN7" s="268"/>
      <c r="ICO7" s="268"/>
      <c r="ICP7" s="268"/>
      <c r="ICQ7" s="268"/>
      <c r="ICR7" s="268"/>
      <c r="ICS7" s="268"/>
      <c r="ICT7" s="268"/>
      <c r="ICU7" s="268"/>
      <c r="ICV7" s="268"/>
      <c r="ICW7" s="268"/>
      <c r="ICX7" s="268"/>
      <c r="ICY7" s="268"/>
      <c r="ICZ7" s="268"/>
      <c r="IDA7" s="268"/>
      <c r="IDB7" s="268"/>
      <c r="IDC7" s="268"/>
      <c r="IDD7" s="268"/>
      <c r="IDE7" s="268"/>
      <c r="IDF7" s="268"/>
      <c r="IDG7" s="268"/>
      <c r="IDH7" s="268"/>
      <c r="IDI7" s="268"/>
      <c r="IDJ7" s="268"/>
      <c r="IDK7" s="268"/>
      <c r="IDL7" s="268"/>
      <c r="IDM7" s="268"/>
      <c r="IDN7" s="268"/>
      <c r="IDO7" s="268"/>
      <c r="IDP7" s="268"/>
      <c r="IDQ7" s="268"/>
      <c r="IDR7" s="268"/>
      <c r="IDS7" s="268"/>
      <c r="IDT7" s="268"/>
      <c r="IDU7" s="268"/>
      <c r="IDV7" s="268"/>
      <c r="IDW7" s="268"/>
      <c r="IDX7" s="268"/>
      <c r="IDY7" s="268"/>
      <c r="IDZ7" s="268"/>
      <c r="IEA7" s="268"/>
      <c r="IEB7" s="268"/>
      <c r="IEC7" s="268"/>
      <c r="IED7" s="268"/>
      <c r="IEE7" s="268"/>
      <c r="IEF7" s="268"/>
      <c r="IEG7" s="268"/>
      <c r="IEH7" s="268"/>
      <c r="IEI7" s="268"/>
      <c r="IEJ7" s="268"/>
      <c r="IEK7" s="268"/>
      <c r="IEL7" s="268"/>
      <c r="IEM7" s="268"/>
      <c r="IEN7" s="268"/>
      <c r="IEO7" s="268"/>
      <c r="IEP7" s="268"/>
      <c r="IEQ7" s="268"/>
      <c r="IER7" s="268"/>
      <c r="IES7" s="268"/>
      <c r="IET7" s="268"/>
      <c r="IEU7" s="268"/>
      <c r="IEV7" s="268"/>
      <c r="IEW7" s="268"/>
      <c r="IEX7" s="268"/>
      <c r="IEY7" s="268"/>
      <c r="IEZ7" s="268"/>
      <c r="IFA7" s="268"/>
      <c r="IFB7" s="268"/>
      <c r="IFC7" s="268"/>
      <c r="IFD7" s="268"/>
      <c r="IFE7" s="268"/>
      <c r="IFF7" s="268"/>
      <c r="IFG7" s="268"/>
      <c r="IFH7" s="268"/>
      <c r="IFI7" s="268"/>
      <c r="IFJ7" s="268"/>
      <c r="IFK7" s="268"/>
      <c r="IFL7" s="268"/>
      <c r="IFM7" s="268"/>
      <c r="IFN7" s="268"/>
      <c r="IFO7" s="268"/>
      <c r="IFP7" s="268"/>
      <c r="IFQ7" s="268"/>
      <c r="IFR7" s="268"/>
      <c r="IFS7" s="268"/>
      <c r="IFT7" s="268"/>
      <c r="IFU7" s="268"/>
      <c r="IFV7" s="268"/>
      <c r="IFW7" s="268"/>
      <c r="IFX7" s="268"/>
      <c r="IFY7" s="268"/>
      <c r="IFZ7" s="268"/>
      <c r="IGA7" s="268"/>
      <c r="IGB7" s="268"/>
      <c r="IGC7" s="268"/>
      <c r="IGD7" s="268"/>
      <c r="IGE7" s="268"/>
      <c r="IGF7" s="268"/>
      <c r="IGG7" s="268"/>
      <c r="IGH7" s="268"/>
      <c r="IGI7" s="268"/>
      <c r="IGJ7" s="268"/>
      <c r="IGK7" s="268"/>
      <c r="IGL7" s="268"/>
      <c r="IGM7" s="268"/>
      <c r="IGN7" s="268"/>
      <c r="IGO7" s="268"/>
      <c r="IGP7" s="268"/>
      <c r="IGQ7" s="268"/>
      <c r="IGR7" s="268"/>
      <c r="IGS7" s="268"/>
      <c r="IGT7" s="268"/>
      <c r="IGU7" s="268"/>
      <c r="IGV7" s="268"/>
      <c r="IGW7" s="268"/>
      <c r="IGX7" s="268"/>
      <c r="IGY7" s="268"/>
      <c r="IGZ7" s="268"/>
      <c r="IHA7" s="268"/>
      <c r="IHB7" s="268"/>
      <c r="IHC7" s="268"/>
      <c r="IHD7" s="268"/>
      <c r="IHE7" s="268"/>
      <c r="IHF7" s="268"/>
      <c r="IHG7" s="268"/>
      <c r="IHH7" s="268"/>
      <c r="IHI7" s="268"/>
      <c r="IHJ7" s="268"/>
      <c r="IHK7" s="268"/>
      <c r="IHL7" s="268"/>
      <c r="IHM7" s="268"/>
      <c r="IHN7" s="268"/>
      <c r="IHO7" s="268"/>
      <c r="IHP7" s="268"/>
      <c r="IHQ7" s="268"/>
      <c r="IHR7" s="268"/>
      <c r="IHS7" s="268"/>
      <c r="IHT7" s="268"/>
      <c r="IHU7" s="268"/>
      <c r="IHV7" s="268"/>
      <c r="IHW7" s="268"/>
      <c r="IHX7" s="268"/>
      <c r="IHY7" s="268"/>
      <c r="IHZ7" s="268"/>
      <c r="IIA7" s="268"/>
      <c r="IIB7" s="268"/>
      <c r="IIC7" s="268"/>
      <c r="IID7" s="268"/>
      <c r="IIE7" s="268"/>
      <c r="IIF7" s="268"/>
      <c r="IIG7" s="268"/>
      <c r="IIH7" s="268"/>
      <c r="III7" s="268"/>
      <c r="IIJ7" s="268"/>
      <c r="IIK7" s="268"/>
      <c r="IIL7" s="268"/>
      <c r="IIM7" s="268"/>
      <c r="IIN7" s="268"/>
      <c r="IIO7" s="268"/>
      <c r="IIP7" s="268"/>
      <c r="IIQ7" s="268"/>
      <c r="IIR7" s="268"/>
      <c r="IIS7" s="268"/>
      <c r="IIT7" s="268"/>
      <c r="IIU7" s="268"/>
      <c r="IIV7" s="268"/>
      <c r="IIW7" s="268"/>
      <c r="IIX7" s="268"/>
      <c r="IIY7" s="268"/>
      <c r="IIZ7" s="268"/>
      <c r="IJA7" s="268"/>
      <c r="IJB7" s="268"/>
      <c r="IJC7" s="268"/>
      <c r="IJD7" s="268"/>
      <c r="IJE7" s="268"/>
      <c r="IJF7" s="268"/>
      <c r="IJG7" s="268"/>
      <c r="IJH7" s="268"/>
      <c r="IJI7" s="268"/>
      <c r="IJJ7" s="268"/>
      <c r="IJK7" s="268"/>
      <c r="IJL7" s="268"/>
      <c r="IJM7" s="268"/>
      <c r="IJN7" s="268"/>
      <c r="IJO7" s="268"/>
      <c r="IJP7" s="268"/>
      <c r="IJQ7" s="268"/>
      <c r="IJR7" s="268"/>
      <c r="IJS7" s="268"/>
      <c r="IJT7" s="268"/>
      <c r="IJU7" s="268"/>
      <c r="IJV7" s="268"/>
      <c r="IJW7" s="268"/>
      <c r="IJX7" s="268"/>
      <c r="IJY7" s="268"/>
      <c r="IJZ7" s="268"/>
      <c r="IKA7" s="268"/>
      <c r="IKB7" s="268"/>
      <c r="IKC7" s="268"/>
      <c r="IKD7" s="268"/>
      <c r="IKE7" s="268"/>
      <c r="IKF7" s="268"/>
      <c r="IKG7" s="268"/>
      <c r="IKH7" s="268"/>
      <c r="IKI7" s="268"/>
      <c r="IKJ7" s="268"/>
      <c r="IKK7" s="268"/>
      <c r="IKL7" s="268"/>
      <c r="IKM7" s="268"/>
      <c r="IKN7" s="268"/>
      <c r="IKO7" s="268"/>
      <c r="IKP7" s="268"/>
      <c r="IKQ7" s="268"/>
      <c r="IKR7" s="268"/>
      <c r="IKS7" s="268"/>
      <c r="IKT7" s="268"/>
      <c r="IKU7" s="268"/>
      <c r="IKV7" s="268"/>
      <c r="IKW7" s="268"/>
      <c r="IKX7" s="268"/>
      <c r="IKY7" s="268"/>
      <c r="IKZ7" s="268"/>
      <c r="ILA7" s="268"/>
      <c r="ILB7" s="268"/>
      <c r="ILC7" s="268"/>
      <c r="ILD7" s="268"/>
      <c r="ILE7" s="268"/>
      <c r="ILF7" s="268"/>
      <c r="ILG7" s="268"/>
      <c r="ILH7" s="268"/>
      <c r="ILI7" s="268"/>
      <c r="ILJ7" s="268"/>
      <c r="ILK7" s="268"/>
      <c r="ILL7" s="268"/>
      <c r="ILM7" s="268"/>
      <c r="ILN7" s="268"/>
      <c r="ILO7" s="268"/>
      <c r="ILP7" s="268"/>
      <c r="ILQ7" s="268"/>
      <c r="ILR7" s="268"/>
      <c r="ILS7" s="268"/>
      <c r="ILT7" s="268"/>
      <c r="ILU7" s="268"/>
      <c r="ILV7" s="268"/>
      <c r="ILW7" s="268"/>
      <c r="ILX7" s="268"/>
      <c r="ILY7" s="268"/>
      <c r="ILZ7" s="268"/>
      <c r="IMA7" s="268"/>
      <c r="IMB7" s="268"/>
      <c r="IMC7" s="268"/>
      <c r="IMD7" s="268"/>
      <c r="IME7" s="268"/>
      <c r="IMF7" s="268"/>
      <c r="IMG7" s="268"/>
      <c r="IMH7" s="268"/>
      <c r="IMI7" s="268"/>
      <c r="IMJ7" s="268"/>
      <c r="IMK7" s="268"/>
      <c r="IML7" s="268"/>
      <c r="IMM7" s="268"/>
      <c r="IMN7" s="268"/>
      <c r="IMO7" s="268"/>
      <c r="IMP7" s="268"/>
      <c r="IMQ7" s="268"/>
      <c r="IMR7" s="268"/>
      <c r="IMS7" s="268"/>
      <c r="IMT7" s="268"/>
      <c r="IMU7" s="268"/>
      <c r="IMV7" s="268"/>
      <c r="IMW7" s="268"/>
      <c r="IMX7" s="268"/>
      <c r="IMY7" s="268"/>
      <c r="IMZ7" s="268"/>
      <c r="INA7" s="268"/>
      <c r="INB7" s="268"/>
      <c r="INC7" s="268"/>
      <c r="IND7" s="268"/>
      <c r="INE7" s="268"/>
      <c r="INF7" s="268"/>
      <c r="ING7" s="268"/>
      <c r="INH7" s="268"/>
      <c r="INI7" s="268"/>
      <c r="INJ7" s="268"/>
      <c r="INK7" s="268"/>
      <c r="INL7" s="268"/>
      <c r="INM7" s="268"/>
      <c r="INN7" s="268"/>
      <c r="INO7" s="268"/>
      <c r="INP7" s="268"/>
      <c r="INQ7" s="268"/>
      <c r="INR7" s="268"/>
      <c r="INS7" s="268"/>
      <c r="INT7" s="268"/>
      <c r="INU7" s="268"/>
      <c r="INV7" s="268"/>
      <c r="INW7" s="268"/>
      <c r="INX7" s="268"/>
      <c r="INY7" s="268"/>
      <c r="INZ7" s="268"/>
      <c r="IOA7" s="268"/>
      <c r="IOB7" s="268"/>
      <c r="IOC7" s="268"/>
      <c r="IOD7" s="268"/>
      <c r="IOE7" s="268"/>
      <c r="IOF7" s="268"/>
      <c r="IOG7" s="268"/>
      <c r="IOH7" s="268"/>
      <c r="IOI7" s="268"/>
      <c r="IOJ7" s="268"/>
      <c r="IOK7" s="268"/>
      <c r="IOL7" s="268"/>
      <c r="IOM7" s="268"/>
      <c r="ION7" s="268"/>
      <c r="IOO7" s="268"/>
      <c r="IOP7" s="268"/>
      <c r="IOQ7" s="268"/>
      <c r="IOR7" s="268"/>
      <c r="IOS7" s="268"/>
      <c r="IOT7" s="268"/>
      <c r="IOU7" s="268"/>
      <c r="IOV7" s="268"/>
      <c r="IOW7" s="268"/>
      <c r="IOX7" s="268"/>
      <c r="IOY7" s="268"/>
      <c r="IOZ7" s="268"/>
      <c r="IPA7" s="268"/>
      <c r="IPB7" s="268"/>
      <c r="IPC7" s="268"/>
      <c r="IPD7" s="268"/>
      <c r="IPE7" s="268"/>
      <c r="IPF7" s="268"/>
      <c r="IPG7" s="268"/>
      <c r="IPH7" s="268"/>
      <c r="IPI7" s="268"/>
      <c r="IPJ7" s="268"/>
      <c r="IPK7" s="268"/>
      <c r="IPL7" s="268"/>
      <c r="IPM7" s="268"/>
      <c r="IPN7" s="268"/>
      <c r="IPO7" s="268"/>
      <c r="IPP7" s="268"/>
      <c r="IPQ7" s="268"/>
      <c r="IPR7" s="268"/>
      <c r="IPS7" s="268"/>
      <c r="IPT7" s="268"/>
      <c r="IPU7" s="268"/>
      <c r="IPV7" s="268"/>
      <c r="IPW7" s="268"/>
      <c r="IPX7" s="268"/>
      <c r="IPY7" s="268"/>
      <c r="IPZ7" s="268"/>
      <c r="IQA7" s="268"/>
      <c r="IQB7" s="268"/>
      <c r="IQC7" s="268"/>
      <c r="IQD7" s="268"/>
      <c r="IQE7" s="268"/>
      <c r="IQF7" s="268"/>
      <c r="IQG7" s="268"/>
      <c r="IQH7" s="268"/>
      <c r="IQI7" s="268"/>
      <c r="IQJ7" s="268"/>
      <c r="IQK7" s="268"/>
      <c r="IQL7" s="268"/>
      <c r="IQM7" s="268"/>
      <c r="IQN7" s="268"/>
      <c r="IQO7" s="268"/>
      <c r="IQP7" s="268"/>
      <c r="IQQ7" s="268"/>
      <c r="IQR7" s="268"/>
      <c r="IQS7" s="268"/>
      <c r="IQT7" s="268"/>
      <c r="IQU7" s="268"/>
      <c r="IQV7" s="268"/>
      <c r="IQW7" s="268"/>
      <c r="IQX7" s="268"/>
      <c r="IQY7" s="268"/>
      <c r="IQZ7" s="268"/>
      <c r="IRA7" s="268"/>
      <c r="IRB7" s="268"/>
      <c r="IRC7" s="268"/>
      <c r="IRD7" s="268"/>
      <c r="IRE7" s="268"/>
      <c r="IRF7" s="268"/>
      <c r="IRG7" s="268"/>
      <c r="IRH7" s="268"/>
      <c r="IRI7" s="268"/>
      <c r="IRJ7" s="268"/>
      <c r="IRK7" s="268"/>
      <c r="IRL7" s="268"/>
      <c r="IRM7" s="268"/>
      <c r="IRN7" s="268"/>
      <c r="IRO7" s="268"/>
      <c r="IRP7" s="268"/>
      <c r="IRQ7" s="268"/>
      <c r="IRR7" s="268"/>
      <c r="IRS7" s="268"/>
      <c r="IRT7" s="268"/>
      <c r="IRU7" s="268"/>
      <c r="IRV7" s="268"/>
      <c r="IRW7" s="268"/>
      <c r="IRX7" s="268"/>
      <c r="IRY7" s="268"/>
      <c r="IRZ7" s="268"/>
      <c r="ISA7" s="268"/>
      <c r="ISB7" s="268"/>
      <c r="ISC7" s="268"/>
      <c r="ISD7" s="268"/>
      <c r="ISE7" s="268"/>
      <c r="ISF7" s="268"/>
      <c r="ISG7" s="268"/>
      <c r="ISH7" s="268"/>
      <c r="ISI7" s="268"/>
      <c r="ISJ7" s="268"/>
      <c r="ISK7" s="268"/>
      <c r="ISL7" s="268"/>
      <c r="ISM7" s="268"/>
      <c r="ISN7" s="268"/>
      <c r="ISO7" s="268"/>
      <c r="ISP7" s="268"/>
      <c r="ISQ7" s="268"/>
      <c r="ISR7" s="268"/>
      <c r="ISS7" s="268"/>
      <c r="IST7" s="268"/>
      <c r="ISU7" s="268"/>
      <c r="ISV7" s="268"/>
      <c r="ISW7" s="268"/>
      <c r="ISX7" s="268"/>
      <c r="ISY7" s="268"/>
      <c r="ISZ7" s="268"/>
      <c r="ITA7" s="268"/>
      <c r="ITB7" s="268"/>
      <c r="ITC7" s="268"/>
      <c r="ITD7" s="268"/>
      <c r="ITE7" s="268"/>
      <c r="ITF7" s="268"/>
      <c r="ITG7" s="268"/>
      <c r="ITH7" s="268"/>
      <c r="ITI7" s="268"/>
      <c r="ITJ7" s="268"/>
      <c r="ITK7" s="268"/>
      <c r="ITL7" s="268"/>
      <c r="ITM7" s="268"/>
      <c r="ITN7" s="268"/>
      <c r="ITO7" s="268"/>
      <c r="ITP7" s="268"/>
      <c r="ITQ7" s="268"/>
      <c r="ITR7" s="268"/>
      <c r="ITS7" s="268"/>
      <c r="ITT7" s="268"/>
      <c r="ITU7" s="268"/>
      <c r="ITV7" s="268"/>
      <c r="ITW7" s="268"/>
      <c r="ITX7" s="268"/>
      <c r="ITY7" s="268"/>
      <c r="ITZ7" s="268"/>
      <c r="IUA7" s="268"/>
      <c r="IUB7" s="268"/>
      <c r="IUC7" s="268"/>
      <c r="IUD7" s="268"/>
      <c r="IUE7" s="268"/>
      <c r="IUF7" s="268"/>
      <c r="IUG7" s="268"/>
      <c r="IUH7" s="268"/>
      <c r="IUI7" s="268"/>
      <c r="IUJ7" s="268"/>
      <c r="IUK7" s="268"/>
      <c r="IUL7" s="268"/>
      <c r="IUM7" s="268"/>
      <c r="IUN7" s="268"/>
      <c r="IUO7" s="268"/>
      <c r="IUP7" s="268"/>
      <c r="IUQ7" s="268"/>
      <c r="IUR7" s="268"/>
      <c r="IUS7" s="268"/>
      <c r="IUT7" s="268"/>
      <c r="IUU7" s="268"/>
      <c r="IUV7" s="268"/>
      <c r="IUW7" s="268"/>
      <c r="IUX7" s="268"/>
      <c r="IUY7" s="268"/>
      <c r="IUZ7" s="268"/>
      <c r="IVA7" s="268"/>
      <c r="IVB7" s="268"/>
      <c r="IVC7" s="268"/>
      <c r="IVD7" s="268"/>
      <c r="IVE7" s="268"/>
      <c r="IVF7" s="268"/>
      <c r="IVG7" s="268"/>
      <c r="IVH7" s="268"/>
      <c r="IVI7" s="268"/>
      <c r="IVJ7" s="268"/>
      <c r="IVK7" s="268"/>
      <c r="IVL7" s="268"/>
      <c r="IVM7" s="268"/>
      <c r="IVN7" s="268"/>
      <c r="IVO7" s="268"/>
      <c r="IVP7" s="268"/>
      <c r="IVQ7" s="268"/>
      <c r="IVR7" s="268"/>
      <c r="IVS7" s="268"/>
      <c r="IVT7" s="268"/>
      <c r="IVU7" s="268"/>
      <c r="IVV7" s="268"/>
      <c r="IVW7" s="268"/>
      <c r="IVX7" s="268"/>
      <c r="IVY7" s="268"/>
      <c r="IVZ7" s="268"/>
      <c r="IWA7" s="268"/>
      <c r="IWB7" s="268"/>
      <c r="IWC7" s="268"/>
      <c r="IWD7" s="268"/>
      <c r="IWE7" s="268"/>
      <c r="IWF7" s="268"/>
      <c r="IWG7" s="268"/>
      <c r="IWH7" s="268"/>
      <c r="IWI7" s="268"/>
      <c r="IWJ7" s="268"/>
      <c r="IWK7" s="268"/>
      <c r="IWL7" s="268"/>
      <c r="IWM7" s="268"/>
      <c r="IWN7" s="268"/>
      <c r="IWO7" s="268"/>
      <c r="IWP7" s="268"/>
      <c r="IWQ7" s="268"/>
      <c r="IWR7" s="268"/>
      <c r="IWS7" s="268"/>
      <c r="IWT7" s="268"/>
      <c r="IWU7" s="268"/>
      <c r="IWV7" s="268"/>
      <c r="IWW7" s="268"/>
      <c r="IWX7" s="268"/>
      <c r="IWY7" s="268"/>
      <c r="IWZ7" s="268"/>
      <c r="IXA7" s="268"/>
      <c r="IXB7" s="268"/>
      <c r="IXC7" s="268"/>
      <c r="IXD7" s="268"/>
      <c r="IXE7" s="268"/>
      <c r="IXF7" s="268"/>
      <c r="IXG7" s="268"/>
      <c r="IXH7" s="268"/>
      <c r="IXI7" s="268"/>
      <c r="IXJ7" s="268"/>
      <c r="IXK7" s="268"/>
      <c r="IXL7" s="268"/>
      <c r="IXM7" s="268"/>
      <c r="IXN7" s="268"/>
      <c r="IXO7" s="268"/>
      <c r="IXP7" s="268"/>
      <c r="IXQ7" s="268"/>
      <c r="IXR7" s="268"/>
      <c r="IXS7" s="268"/>
      <c r="IXT7" s="268"/>
      <c r="IXU7" s="268"/>
      <c r="IXV7" s="268"/>
      <c r="IXW7" s="268"/>
      <c r="IXX7" s="268"/>
      <c r="IXY7" s="268"/>
      <c r="IXZ7" s="268"/>
      <c r="IYA7" s="268"/>
      <c r="IYB7" s="268"/>
      <c r="IYC7" s="268"/>
      <c r="IYD7" s="268"/>
      <c r="IYE7" s="268"/>
      <c r="IYF7" s="268"/>
      <c r="IYG7" s="268"/>
      <c r="IYH7" s="268"/>
      <c r="IYI7" s="268"/>
      <c r="IYJ7" s="268"/>
      <c r="IYK7" s="268"/>
      <c r="IYL7" s="268"/>
      <c r="IYM7" s="268"/>
      <c r="IYN7" s="268"/>
      <c r="IYO7" s="268"/>
      <c r="IYP7" s="268"/>
      <c r="IYQ7" s="268"/>
      <c r="IYR7" s="268"/>
      <c r="IYS7" s="268"/>
      <c r="IYT7" s="268"/>
      <c r="IYU7" s="268"/>
      <c r="IYV7" s="268"/>
      <c r="IYW7" s="268"/>
      <c r="IYX7" s="268"/>
      <c r="IYY7" s="268"/>
      <c r="IYZ7" s="268"/>
      <c r="IZA7" s="268"/>
      <c r="IZB7" s="268"/>
      <c r="IZC7" s="268"/>
      <c r="IZD7" s="268"/>
      <c r="IZE7" s="268"/>
      <c r="IZF7" s="268"/>
      <c r="IZG7" s="268"/>
      <c r="IZH7" s="268"/>
      <c r="IZI7" s="268"/>
      <c r="IZJ7" s="268"/>
      <c r="IZK7" s="268"/>
      <c r="IZL7" s="268"/>
      <c r="IZM7" s="268"/>
      <c r="IZN7" s="268"/>
      <c r="IZO7" s="268"/>
      <c r="IZP7" s="268"/>
      <c r="IZQ7" s="268"/>
      <c r="IZR7" s="268"/>
      <c r="IZS7" s="268"/>
      <c r="IZT7" s="268"/>
      <c r="IZU7" s="268"/>
      <c r="IZV7" s="268"/>
      <c r="IZW7" s="268"/>
      <c r="IZX7" s="268"/>
      <c r="IZY7" s="268"/>
      <c r="IZZ7" s="268"/>
      <c r="JAA7" s="268"/>
      <c r="JAB7" s="268"/>
      <c r="JAC7" s="268"/>
      <c r="JAD7" s="268"/>
      <c r="JAE7" s="268"/>
      <c r="JAF7" s="268"/>
      <c r="JAG7" s="268"/>
      <c r="JAH7" s="268"/>
      <c r="JAI7" s="268"/>
      <c r="JAJ7" s="268"/>
      <c r="JAK7" s="268"/>
      <c r="JAL7" s="268"/>
      <c r="JAM7" s="268"/>
      <c r="JAN7" s="268"/>
      <c r="JAO7" s="268"/>
      <c r="JAP7" s="268"/>
      <c r="JAQ7" s="268"/>
      <c r="JAR7" s="268"/>
      <c r="JAS7" s="268"/>
      <c r="JAT7" s="268"/>
      <c r="JAU7" s="268"/>
      <c r="JAV7" s="268"/>
      <c r="JAW7" s="268"/>
      <c r="JAX7" s="268"/>
      <c r="JAY7" s="268"/>
      <c r="JAZ7" s="268"/>
      <c r="JBA7" s="268"/>
      <c r="JBB7" s="268"/>
      <c r="JBC7" s="268"/>
      <c r="JBD7" s="268"/>
      <c r="JBE7" s="268"/>
      <c r="JBF7" s="268"/>
      <c r="JBG7" s="268"/>
      <c r="JBH7" s="268"/>
      <c r="JBI7" s="268"/>
      <c r="JBJ7" s="268"/>
      <c r="JBK7" s="268"/>
      <c r="JBL7" s="268"/>
      <c r="JBM7" s="268"/>
      <c r="JBN7" s="268"/>
      <c r="JBO7" s="268"/>
      <c r="JBP7" s="268"/>
      <c r="JBQ7" s="268"/>
      <c r="JBR7" s="268"/>
      <c r="JBS7" s="268"/>
      <c r="JBT7" s="268"/>
      <c r="JBU7" s="268"/>
      <c r="JBV7" s="268"/>
      <c r="JBW7" s="268"/>
      <c r="JBX7" s="268"/>
      <c r="JBY7" s="268"/>
      <c r="JBZ7" s="268"/>
      <c r="JCA7" s="268"/>
      <c r="JCB7" s="268"/>
      <c r="JCC7" s="268"/>
      <c r="JCD7" s="268"/>
      <c r="JCE7" s="268"/>
      <c r="JCF7" s="268"/>
      <c r="JCG7" s="268"/>
      <c r="JCH7" s="268"/>
      <c r="JCI7" s="268"/>
      <c r="JCJ7" s="268"/>
      <c r="JCK7" s="268"/>
      <c r="JCL7" s="268"/>
      <c r="JCM7" s="268"/>
      <c r="JCN7" s="268"/>
      <c r="JCO7" s="268"/>
      <c r="JCP7" s="268"/>
      <c r="JCQ7" s="268"/>
      <c r="JCR7" s="268"/>
      <c r="JCS7" s="268"/>
      <c r="JCT7" s="268"/>
      <c r="JCU7" s="268"/>
      <c r="JCV7" s="268"/>
      <c r="JCW7" s="268"/>
      <c r="JCX7" s="268"/>
      <c r="JCY7" s="268"/>
      <c r="JCZ7" s="268"/>
      <c r="JDA7" s="268"/>
      <c r="JDB7" s="268"/>
      <c r="JDC7" s="268"/>
      <c r="JDD7" s="268"/>
      <c r="JDE7" s="268"/>
      <c r="JDF7" s="268"/>
      <c r="JDG7" s="268"/>
      <c r="JDH7" s="268"/>
      <c r="JDI7" s="268"/>
      <c r="JDJ7" s="268"/>
      <c r="JDK7" s="268"/>
      <c r="JDL7" s="268"/>
      <c r="JDM7" s="268"/>
      <c r="JDN7" s="268"/>
      <c r="JDO7" s="268"/>
      <c r="JDP7" s="268"/>
      <c r="JDQ7" s="268"/>
      <c r="JDR7" s="268"/>
      <c r="JDS7" s="268"/>
      <c r="JDT7" s="268"/>
      <c r="JDU7" s="268"/>
      <c r="JDV7" s="268"/>
      <c r="JDW7" s="268"/>
      <c r="JDX7" s="268"/>
      <c r="JDY7" s="268"/>
      <c r="JDZ7" s="268"/>
      <c r="JEA7" s="268"/>
      <c r="JEB7" s="268"/>
      <c r="JEC7" s="268"/>
      <c r="JED7" s="268"/>
      <c r="JEE7" s="268"/>
      <c r="JEF7" s="268"/>
      <c r="JEG7" s="268"/>
      <c r="JEH7" s="268"/>
      <c r="JEI7" s="268"/>
      <c r="JEJ7" s="268"/>
      <c r="JEK7" s="268"/>
      <c r="JEL7" s="268"/>
      <c r="JEM7" s="268"/>
      <c r="JEN7" s="268"/>
      <c r="JEO7" s="268"/>
      <c r="JEP7" s="268"/>
      <c r="JEQ7" s="268"/>
      <c r="JER7" s="268"/>
      <c r="JES7" s="268"/>
      <c r="JET7" s="268"/>
      <c r="JEU7" s="268"/>
      <c r="JEV7" s="268"/>
      <c r="JEW7" s="268"/>
      <c r="JEX7" s="268"/>
      <c r="JEY7" s="268"/>
      <c r="JEZ7" s="268"/>
      <c r="JFA7" s="268"/>
      <c r="JFB7" s="268"/>
      <c r="JFC7" s="268"/>
      <c r="JFD7" s="268"/>
      <c r="JFE7" s="268"/>
      <c r="JFF7" s="268"/>
      <c r="JFG7" s="268"/>
      <c r="JFH7" s="268"/>
      <c r="JFI7" s="268"/>
      <c r="JFJ7" s="268"/>
      <c r="JFK7" s="268"/>
      <c r="JFL7" s="268"/>
      <c r="JFM7" s="268"/>
      <c r="JFN7" s="268"/>
      <c r="JFO7" s="268"/>
      <c r="JFP7" s="268"/>
      <c r="JFQ7" s="268"/>
      <c r="JFR7" s="268"/>
      <c r="JFS7" s="268"/>
      <c r="JFT7" s="268"/>
      <c r="JFU7" s="268"/>
      <c r="JFV7" s="268"/>
      <c r="JFW7" s="268"/>
      <c r="JFX7" s="268"/>
      <c r="JFY7" s="268"/>
      <c r="JFZ7" s="268"/>
      <c r="JGA7" s="268"/>
      <c r="JGB7" s="268"/>
      <c r="JGC7" s="268"/>
      <c r="JGD7" s="268"/>
      <c r="JGE7" s="268"/>
      <c r="JGF7" s="268"/>
      <c r="JGG7" s="268"/>
      <c r="JGH7" s="268"/>
      <c r="JGI7" s="268"/>
      <c r="JGJ7" s="268"/>
      <c r="JGK7" s="268"/>
      <c r="JGL7" s="268"/>
      <c r="JGM7" s="268"/>
      <c r="JGN7" s="268"/>
      <c r="JGO7" s="268"/>
      <c r="JGP7" s="268"/>
      <c r="JGQ7" s="268"/>
      <c r="JGR7" s="268"/>
      <c r="JGS7" s="268"/>
      <c r="JGT7" s="268"/>
      <c r="JGU7" s="268"/>
      <c r="JGV7" s="268"/>
      <c r="JGW7" s="268"/>
      <c r="JGX7" s="268"/>
      <c r="JGY7" s="268"/>
      <c r="JGZ7" s="268"/>
      <c r="JHA7" s="268"/>
      <c r="JHB7" s="268"/>
      <c r="JHC7" s="268"/>
      <c r="JHD7" s="268"/>
      <c r="JHE7" s="268"/>
      <c r="JHF7" s="268"/>
      <c r="JHG7" s="268"/>
      <c r="JHH7" s="268"/>
      <c r="JHI7" s="268"/>
      <c r="JHJ7" s="268"/>
      <c r="JHK7" s="268"/>
      <c r="JHL7" s="268"/>
      <c r="JHM7" s="268"/>
      <c r="JHN7" s="268"/>
      <c r="JHO7" s="268"/>
      <c r="JHP7" s="268"/>
      <c r="JHQ7" s="268"/>
      <c r="JHR7" s="268"/>
      <c r="JHS7" s="268"/>
      <c r="JHT7" s="268"/>
      <c r="JHU7" s="268"/>
      <c r="JHV7" s="268"/>
      <c r="JHW7" s="268"/>
      <c r="JHX7" s="268"/>
      <c r="JHY7" s="268"/>
      <c r="JHZ7" s="268"/>
      <c r="JIA7" s="268"/>
      <c r="JIB7" s="268"/>
      <c r="JIC7" s="268"/>
      <c r="JID7" s="268"/>
      <c r="JIE7" s="268"/>
      <c r="JIF7" s="268"/>
      <c r="JIG7" s="268"/>
      <c r="JIH7" s="268"/>
      <c r="JII7" s="268"/>
      <c r="JIJ7" s="268"/>
      <c r="JIK7" s="268"/>
      <c r="JIL7" s="268"/>
      <c r="JIM7" s="268"/>
      <c r="JIN7" s="268"/>
      <c r="JIO7" s="268"/>
      <c r="JIP7" s="268"/>
      <c r="JIQ7" s="268"/>
      <c r="JIR7" s="268"/>
      <c r="JIS7" s="268"/>
      <c r="JIT7" s="268"/>
      <c r="JIU7" s="268"/>
      <c r="JIV7" s="268"/>
      <c r="JIW7" s="268"/>
      <c r="JIX7" s="268"/>
      <c r="JIY7" s="268"/>
      <c r="JIZ7" s="268"/>
      <c r="JJA7" s="268"/>
      <c r="JJB7" s="268"/>
      <c r="JJC7" s="268"/>
      <c r="JJD7" s="268"/>
      <c r="JJE7" s="268"/>
      <c r="JJF7" s="268"/>
      <c r="JJG7" s="268"/>
      <c r="JJH7" s="268"/>
      <c r="JJI7" s="268"/>
      <c r="JJJ7" s="268"/>
      <c r="JJK7" s="268"/>
      <c r="JJL7" s="268"/>
      <c r="JJM7" s="268"/>
      <c r="JJN7" s="268"/>
      <c r="JJO7" s="268"/>
      <c r="JJP7" s="268"/>
      <c r="JJQ7" s="268"/>
      <c r="JJR7" s="268"/>
      <c r="JJS7" s="268"/>
      <c r="JJT7" s="268"/>
      <c r="JJU7" s="268"/>
      <c r="JJV7" s="268"/>
      <c r="JJW7" s="268"/>
      <c r="JJX7" s="268"/>
      <c r="JJY7" s="268"/>
      <c r="JJZ7" s="268"/>
      <c r="JKA7" s="268"/>
      <c r="JKB7" s="268"/>
      <c r="JKC7" s="268"/>
      <c r="JKD7" s="268"/>
      <c r="JKE7" s="268"/>
      <c r="JKF7" s="268"/>
      <c r="JKG7" s="268"/>
      <c r="JKH7" s="268"/>
      <c r="JKI7" s="268"/>
      <c r="JKJ7" s="268"/>
      <c r="JKK7" s="268"/>
      <c r="JKL7" s="268"/>
      <c r="JKM7" s="268"/>
      <c r="JKN7" s="268"/>
      <c r="JKO7" s="268"/>
      <c r="JKP7" s="268"/>
      <c r="JKQ7" s="268"/>
      <c r="JKR7" s="268"/>
      <c r="JKS7" s="268"/>
      <c r="JKT7" s="268"/>
      <c r="JKU7" s="268"/>
      <c r="JKV7" s="268"/>
      <c r="JKW7" s="268"/>
      <c r="JKX7" s="268"/>
      <c r="JKY7" s="268"/>
      <c r="JKZ7" s="268"/>
      <c r="JLA7" s="268"/>
      <c r="JLB7" s="268"/>
      <c r="JLC7" s="268"/>
      <c r="JLD7" s="268"/>
      <c r="JLE7" s="268"/>
      <c r="JLF7" s="268"/>
      <c r="JLG7" s="268"/>
      <c r="JLH7" s="268"/>
      <c r="JLI7" s="268"/>
      <c r="JLJ7" s="268"/>
      <c r="JLK7" s="268"/>
      <c r="JLL7" s="268"/>
      <c r="JLM7" s="268"/>
      <c r="JLN7" s="268"/>
      <c r="JLO7" s="268"/>
      <c r="JLP7" s="268"/>
      <c r="JLQ7" s="268"/>
      <c r="JLR7" s="268"/>
      <c r="JLS7" s="268"/>
      <c r="JLT7" s="268"/>
      <c r="JLU7" s="268"/>
      <c r="JLV7" s="268"/>
      <c r="JLW7" s="268"/>
      <c r="JLX7" s="268"/>
      <c r="JLY7" s="268"/>
      <c r="JLZ7" s="268"/>
      <c r="JMA7" s="268"/>
      <c r="JMB7" s="268"/>
      <c r="JMC7" s="268"/>
      <c r="JMD7" s="268"/>
      <c r="JME7" s="268"/>
      <c r="JMF7" s="268"/>
      <c r="JMG7" s="268"/>
      <c r="JMH7" s="268"/>
      <c r="JMI7" s="268"/>
      <c r="JMJ7" s="268"/>
      <c r="JMK7" s="268"/>
      <c r="JML7" s="268"/>
      <c r="JMM7" s="268"/>
      <c r="JMN7" s="268"/>
      <c r="JMO7" s="268"/>
      <c r="JMP7" s="268"/>
      <c r="JMQ7" s="268"/>
      <c r="JMR7" s="268"/>
      <c r="JMS7" s="268"/>
      <c r="JMT7" s="268"/>
      <c r="JMU7" s="268"/>
      <c r="JMV7" s="268"/>
      <c r="JMW7" s="268"/>
      <c r="JMX7" s="268"/>
      <c r="JMY7" s="268"/>
      <c r="JMZ7" s="268"/>
      <c r="JNA7" s="268"/>
      <c r="JNB7" s="268"/>
      <c r="JNC7" s="268"/>
      <c r="JND7" s="268"/>
      <c r="JNE7" s="268"/>
      <c r="JNF7" s="268"/>
      <c r="JNG7" s="268"/>
      <c r="JNH7" s="268"/>
      <c r="JNI7" s="268"/>
      <c r="JNJ7" s="268"/>
      <c r="JNK7" s="268"/>
      <c r="JNL7" s="268"/>
      <c r="JNM7" s="268"/>
      <c r="JNN7" s="268"/>
      <c r="JNO7" s="268"/>
      <c r="JNP7" s="268"/>
      <c r="JNQ7" s="268"/>
      <c r="JNR7" s="268"/>
      <c r="JNS7" s="268"/>
      <c r="JNT7" s="268"/>
      <c r="JNU7" s="268"/>
      <c r="JNV7" s="268"/>
      <c r="JNW7" s="268"/>
      <c r="JNX7" s="268"/>
      <c r="JNY7" s="268"/>
      <c r="JNZ7" s="268"/>
      <c r="JOA7" s="268"/>
      <c r="JOB7" s="268"/>
      <c r="JOC7" s="268"/>
      <c r="JOD7" s="268"/>
      <c r="JOE7" s="268"/>
      <c r="JOF7" s="268"/>
      <c r="JOG7" s="268"/>
      <c r="JOH7" s="268"/>
      <c r="JOI7" s="268"/>
      <c r="JOJ7" s="268"/>
      <c r="JOK7" s="268"/>
      <c r="JOL7" s="268"/>
      <c r="JOM7" s="268"/>
      <c r="JON7" s="268"/>
      <c r="JOO7" s="268"/>
      <c r="JOP7" s="268"/>
      <c r="JOQ7" s="268"/>
      <c r="JOR7" s="268"/>
      <c r="JOS7" s="268"/>
      <c r="JOT7" s="268"/>
      <c r="JOU7" s="268"/>
      <c r="JOV7" s="268"/>
      <c r="JOW7" s="268"/>
      <c r="JOX7" s="268"/>
      <c r="JOY7" s="268"/>
      <c r="JOZ7" s="268"/>
      <c r="JPA7" s="268"/>
      <c r="JPB7" s="268"/>
      <c r="JPC7" s="268"/>
      <c r="JPD7" s="268"/>
      <c r="JPE7" s="268"/>
      <c r="JPF7" s="268"/>
      <c r="JPG7" s="268"/>
      <c r="JPH7" s="268"/>
      <c r="JPI7" s="268"/>
      <c r="JPJ7" s="268"/>
      <c r="JPK7" s="268"/>
      <c r="JPL7" s="268"/>
      <c r="JPM7" s="268"/>
      <c r="JPN7" s="268"/>
      <c r="JPO7" s="268"/>
      <c r="JPP7" s="268"/>
      <c r="JPQ7" s="268"/>
      <c r="JPR7" s="268"/>
      <c r="JPS7" s="268"/>
      <c r="JPT7" s="268"/>
      <c r="JPU7" s="268"/>
      <c r="JPV7" s="268"/>
      <c r="JPW7" s="268"/>
      <c r="JPX7" s="268"/>
      <c r="JPY7" s="268"/>
      <c r="JPZ7" s="268"/>
      <c r="JQA7" s="268"/>
      <c r="JQB7" s="268"/>
      <c r="JQC7" s="268"/>
      <c r="JQD7" s="268"/>
      <c r="JQE7" s="268"/>
      <c r="JQF7" s="268"/>
      <c r="JQG7" s="268"/>
      <c r="JQH7" s="268"/>
      <c r="JQI7" s="268"/>
      <c r="JQJ7" s="268"/>
      <c r="JQK7" s="268"/>
      <c r="JQL7" s="268"/>
      <c r="JQM7" s="268"/>
      <c r="JQN7" s="268"/>
      <c r="JQO7" s="268"/>
      <c r="JQP7" s="268"/>
      <c r="JQQ7" s="268"/>
      <c r="JQR7" s="268"/>
      <c r="JQS7" s="268"/>
      <c r="JQT7" s="268"/>
      <c r="JQU7" s="268"/>
      <c r="JQV7" s="268"/>
      <c r="JQW7" s="268"/>
      <c r="JQX7" s="268"/>
      <c r="JQY7" s="268"/>
      <c r="JQZ7" s="268"/>
      <c r="JRA7" s="268"/>
      <c r="JRB7" s="268"/>
      <c r="JRC7" s="268"/>
      <c r="JRD7" s="268"/>
      <c r="JRE7" s="268"/>
      <c r="JRF7" s="268"/>
      <c r="JRG7" s="268"/>
      <c r="JRH7" s="268"/>
      <c r="JRI7" s="268"/>
      <c r="JRJ7" s="268"/>
      <c r="JRK7" s="268"/>
      <c r="JRL7" s="268"/>
      <c r="JRM7" s="268"/>
      <c r="JRN7" s="268"/>
      <c r="JRO7" s="268"/>
      <c r="JRP7" s="268"/>
      <c r="JRQ7" s="268"/>
      <c r="JRR7" s="268"/>
      <c r="JRS7" s="268"/>
      <c r="JRT7" s="268"/>
      <c r="JRU7" s="268"/>
      <c r="JRV7" s="268"/>
      <c r="JRW7" s="268"/>
      <c r="JRX7" s="268"/>
      <c r="JRY7" s="268"/>
      <c r="JRZ7" s="268"/>
      <c r="JSA7" s="268"/>
      <c r="JSB7" s="268"/>
      <c r="JSC7" s="268"/>
      <c r="JSD7" s="268"/>
      <c r="JSE7" s="268"/>
      <c r="JSF7" s="268"/>
      <c r="JSG7" s="268"/>
      <c r="JSH7" s="268"/>
      <c r="JSI7" s="268"/>
      <c r="JSJ7" s="268"/>
      <c r="JSK7" s="268"/>
      <c r="JSL7" s="268"/>
      <c r="JSM7" s="268"/>
      <c r="JSN7" s="268"/>
      <c r="JSO7" s="268"/>
      <c r="JSP7" s="268"/>
      <c r="JSQ7" s="268"/>
      <c r="JSR7" s="268"/>
      <c r="JSS7" s="268"/>
      <c r="JST7" s="268"/>
      <c r="JSU7" s="268"/>
      <c r="JSV7" s="268"/>
      <c r="JSW7" s="268"/>
      <c r="JSX7" s="268"/>
      <c r="JSY7" s="268"/>
      <c r="JSZ7" s="268"/>
      <c r="JTA7" s="268"/>
      <c r="JTB7" s="268"/>
      <c r="JTC7" s="268"/>
      <c r="JTD7" s="268"/>
      <c r="JTE7" s="268"/>
      <c r="JTF7" s="268"/>
      <c r="JTG7" s="268"/>
      <c r="JTH7" s="268"/>
      <c r="JTI7" s="268"/>
      <c r="JTJ7" s="268"/>
      <c r="JTK7" s="268"/>
      <c r="JTL7" s="268"/>
      <c r="JTM7" s="268"/>
      <c r="JTN7" s="268"/>
      <c r="JTO7" s="268"/>
      <c r="JTP7" s="268"/>
      <c r="JTQ7" s="268"/>
      <c r="JTR7" s="268"/>
      <c r="JTS7" s="268"/>
      <c r="JTT7" s="268"/>
      <c r="JTU7" s="268"/>
      <c r="JTV7" s="268"/>
      <c r="JTW7" s="268"/>
      <c r="JTX7" s="268"/>
      <c r="JTY7" s="268"/>
      <c r="JTZ7" s="268"/>
      <c r="JUA7" s="268"/>
      <c r="JUB7" s="268"/>
      <c r="JUC7" s="268"/>
      <c r="JUD7" s="268"/>
      <c r="JUE7" s="268"/>
      <c r="JUF7" s="268"/>
      <c r="JUG7" s="268"/>
      <c r="JUH7" s="268"/>
      <c r="JUI7" s="268"/>
      <c r="JUJ7" s="268"/>
      <c r="JUK7" s="268"/>
      <c r="JUL7" s="268"/>
      <c r="JUM7" s="268"/>
      <c r="JUN7" s="268"/>
      <c r="JUO7" s="268"/>
      <c r="JUP7" s="268"/>
      <c r="JUQ7" s="268"/>
      <c r="JUR7" s="268"/>
      <c r="JUS7" s="268"/>
      <c r="JUT7" s="268"/>
      <c r="JUU7" s="268"/>
      <c r="JUV7" s="268"/>
      <c r="JUW7" s="268"/>
      <c r="JUX7" s="268"/>
      <c r="JUY7" s="268"/>
      <c r="JUZ7" s="268"/>
      <c r="JVA7" s="268"/>
      <c r="JVB7" s="268"/>
      <c r="JVC7" s="268"/>
      <c r="JVD7" s="268"/>
      <c r="JVE7" s="268"/>
      <c r="JVF7" s="268"/>
      <c r="JVG7" s="268"/>
      <c r="JVH7" s="268"/>
      <c r="JVI7" s="268"/>
      <c r="JVJ7" s="268"/>
      <c r="JVK7" s="268"/>
      <c r="JVL7" s="268"/>
      <c r="JVM7" s="268"/>
      <c r="JVN7" s="268"/>
      <c r="JVO7" s="268"/>
      <c r="JVP7" s="268"/>
      <c r="JVQ7" s="268"/>
      <c r="JVR7" s="268"/>
      <c r="JVS7" s="268"/>
      <c r="JVT7" s="268"/>
      <c r="JVU7" s="268"/>
      <c r="JVV7" s="268"/>
      <c r="JVW7" s="268"/>
      <c r="JVX7" s="268"/>
      <c r="JVY7" s="268"/>
      <c r="JVZ7" s="268"/>
      <c r="JWA7" s="268"/>
      <c r="JWB7" s="268"/>
      <c r="JWC7" s="268"/>
      <c r="JWD7" s="268"/>
      <c r="JWE7" s="268"/>
      <c r="JWF7" s="268"/>
      <c r="JWG7" s="268"/>
      <c r="JWH7" s="268"/>
      <c r="JWI7" s="268"/>
      <c r="JWJ7" s="268"/>
      <c r="JWK7" s="268"/>
      <c r="JWL7" s="268"/>
      <c r="JWM7" s="268"/>
      <c r="JWN7" s="268"/>
      <c r="JWO7" s="268"/>
      <c r="JWP7" s="268"/>
      <c r="JWQ7" s="268"/>
      <c r="JWR7" s="268"/>
      <c r="JWS7" s="268"/>
      <c r="JWT7" s="268"/>
      <c r="JWU7" s="268"/>
      <c r="JWV7" s="268"/>
      <c r="JWW7" s="268"/>
      <c r="JWX7" s="268"/>
      <c r="JWY7" s="268"/>
      <c r="JWZ7" s="268"/>
      <c r="JXA7" s="268"/>
      <c r="JXB7" s="268"/>
      <c r="JXC7" s="268"/>
      <c r="JXD7" s="268"/>
      <c r="JXE7" s="268"/>
      <c r="JXF7" s="268"/>
      <c r="JXG7" s="268"/>
      <c r="JXH7" s="268"/>
      <c r="JXI7" s="268"/>
      <c r="JXJ7" s="268"/>
      <c r="JXK7" s="268"/>
      <c r="JXL7" s="268"/>
      <c r="JXM7" s="268"/>
      <c r="JXN7" s="268"/>
      <c r="JXO7" s="268"/>
      <c r="JXP7" s="268"/>
      <c r="JXQ7" s="268"/>
      <c r="JXR7" s="268"/>
      <c r="JXS7" s="268"/>
      <c r="JXT7" s="268"/>
      <c r="JXU7" s="268"/>
      <c r="JXV7" s="268"/>
      <c r="JXW7" s="268"/>
      <c r="JXX7" s="268"/>
      <c r="JXY7" s="268"/>
      <c r="JXZ7" s="268"/>
      <c r="JYA7" s="268"/>
      <c r="JYB7" s="268"/>
      <c r="JYC7" s="268"/>
      <c r="JYD7" s="268"/>
      <c r="JYE7" s="268"/>
      <c r="JYF7" s="268"/>
      <c r="JYG7" s="268"/>
      <c r="JYH7" s="268"/>
      <c r="JYI7" s="268"/>
      <c r="JYJ7" s="268"/>
      <c r="JYK7" s="268"/>
      <c r="JYL7" s="268"/>
      <c r="JYM7" s="268"/>
      <c r="JYN7" s="268"/>
      <c r="JYO7" s="268"/>
      <c r="JYP7" s="268"/>
      <c r="JYQ7" s="268"/>
      <c r="JYR7" s="268"/>
      <c r="JYS7" s="268"/>
      <c r="JYT7" s="268"/>
      <c r="JYU7" s="268"/>
      <c r="JYV7" s="268"/>
      <c r="JYW7" s="268"/>
      <c r="JYX7" s="268"/>
      <c r="JYY7" s="268"/>
      <c r="JYZ7" s="268"/>
      <c r="JZA7" s="268"/>
      <c r="JZB7" s="268"/>
      <c r="JZC7" s="268"/>
      <c r="JZD7" s="268"/>
      <c r="JZE7" s="268"/>
      <c r="JZF7" s="268"/>
      <c r="JZG7" s="268"/>
      <c r="JZH7" s="268"/>
      <c r="JZI7" s="268"/>
      <c r="JZJ7" s="268"/>
      <c r="JZK7" s="268"/>
      <c r="JZL7" s="268"/>
      <c r="JZM7" s="268"/>
      <c r="JZN7" s="268"/>
      <c r="JZO7" s="268"/>
      <c r="JZP7" s="268"/>
      <c r="JZQ7" s="268"/>
      <c r="JZR7" s="268"/>
      <c r="JZS7" s="268"/>
      <c r="JZT7" s="268"/>
      <c r="JZU7" s="268"/>
      <c r="JZV7" s="268"/>
      <c r="JZW7" s="268"/>
      <c r="JZX7" s="268"/>
      <c r="JZY7" s="268"/>
      <c r="JZZ7" s="268"/>
      <c r="KAA7" s="268"/>
      <c r="KAB7" s="268"/>
      <c r="KAC7" s="268"/>
      <c r="KAD7" s="268"/>
      <c r="KAE7" s="268"/>
      <c r="KAF7" s="268"/>
      <c r="KAG7" s="268"/>
      <c r="KAH7" s="268"/>
      <c r="KAI7" s="268"/>
      <c r="KAJ7" s="268"/>
      <c r="KAK7" s="268"/>
      <c r="KAL7" s="268"/>
      <c r="KAM7" s="268"/>
      <c r="KAN7" s="268"/>
      <c r="KAO7" s="268"/>
      <c r="KAP7" s="268"/>
      <c r="KAQ7" s="268"/>
      <c r="KAR7" s="268"/>
      <c r="KAS7" s="268"/>
      <c r="KAT7" s="268"/>
      <c r="KAU7" s="268"/>
      <c r="KAV7" s="268"/>
      <c r="KAW7" s="268"/>
      <c r="KAX7" s="268"/>
      <c r="KAY7" s="268"/>
      <c r="KAZ7" s="268"/>
      <c r="KBA7" s="268"/>
      <c r="KBB7" s="268"/>
      <c r="KBC7" s="268"/>
      <c r="KBD7" s="268"/>
      <c r="KBE7" s="268"/>
      <c r="KBF7" s="268"/>
      <c r="KBG7" s="268"/>
      <c r="KBH7" s="268"/>
      <c r="KBI7" s="268"/>
      <c r="KBJ7" s="268"/>
      <c r="KBK7" s="268"/>
      <c r="KBL7" s="268"/>
      <c r="KBM7" s="268"/>
      <c r="KBN7" s="268"/>
      <c r="KBO7" s="268"/>
      <c r="KBP7" s="268"/>
      <c r="KBQ7" s="268"/>
      <c r="KBR7" s="268"/>
      <c r="KBS7" s="268"/>
      <c r="KBT7" s="268"/>
      <c r="KBU7" s="268"/>
      <c r="KBV7" s="268"/>
      <c r="KBW7" s="268"/>
      <c r="KBX7" s="268"/>
      <c r="KBY7" s="268"/>
      <c r="KBZ7" s="268"/>
      <c r="KCA7" s="268"/>
      <c r="KCB7" s="268"/>
      <c r="KCC7" s="268"/>
      <c r="KCD7" s="268"/>
      <c r="KCE7" s="268"/>
      <c r="KCF7" s="268"/>
      <c r="KCG7" s="268"/>
      <c r="KCH7" s="268"/>
      <c r="KCI7" s="268"/>
      <c r="KCJ7" s="268"/>
      <c r="KCK7" s="268"/>
      <c r="KCL7" s="268"/>
      <c r="KCM7" s="268"/>
      <c r="KCN7" s="268"/>
      <c r="KCO7" s="268"/>
      <c r="KCP7" s="268"/>
      <c r="KCQ7" s="268"/>
      <c r="KCR7" s="268"/>
      <c r="KCS7" s="268"/>
      <c r="KCT7" s="268"/>
      <c r="KCU7" s="268"/>
      <c r="KCV7" s="268"/>
      <c r="KCW7" s="268"/>
      <c r="KCX7" s="268"/>
      <c r="KCY7" s="268"/>
      <c r="KCZ7" s="268"/>
      <c r="KDA7" s="268"/>
      <c r="KDB7" s="268"/>
      <c r="KDC7" s="268"/>
      <c r="KDD7" s="268"/>
      <c r="KDE7" s="268"/>
      <c r="KDF7" s="268"/>
      <c r="KDG7" s="268"/>
      <c r="KDH7" s="268"/>
      <c r="KDI7" s="268"/>
      <c r="KDJ7" s="268"/>
      <c r="KDK7" s="268"/>
      <c r="KDL7" s="268"/>
      <c r="KDM7" s="268"/>
      <c r="KDN7" s="268"/>
      <c r="KDO7" s="268"/>
      <c r="KDP7" s="268"/>
      <c r="KDQ7" s="268"/>
      <c r="KDR7" s="268"/>
      <c r="KDS7" s="268"/>
      <c r="KDT7" s="268"/>
      <c r="KDU7" s="268"/>
      <c r="KDV7" s="268"/>
      <c r="KDW7" s="268"/>
      <c r="KDX7" s="268"/>
      <c r="KDY7" s="268"/>
      <c r="KDZ7" s="268"/>
      <c r="KEA7" s="268"/>
      <c r="KEB7" s="268"/>
      <c r="KEC7" s="268"/>
      <c r="KED7" s="268"/>
      <c r="KEE7" s="268"/>
      <c r="KEF7" s="268"/>
      <c r="KEG7" s="268"/>
      <c r="KEH7" s="268"/>
      <c r="KEI7" s="268"/>
      <c r="KEJ7" s="268"/>
      <c r="KEK7" s="268"/>
      <c r="KEL7" s="268"/>
      <c r="KEM7" s="268"/>
      <c r="KEN7" s="268"/>
      <c r="KEO7" s="268"/>
      <c r="KEP7" s="268"/>
      <c r="KEQ7" s="268"/>
      <c r="KER7" s="268"/>
      <c r="KES7" s="268"/>
      <c r="KET7" s="268"/>
      <c r="KEU7" s="268"/>
      <c r="KEV7" s="268"/>
      <c r="KEW7" s="268"/>
      <c r="KEX7" s="268"/>
      <c r="KEY7" s="268"/>
      <c r="KEZ7" s="268"/>
      <c r="KFA7" s="268"/>
      <c r="KFB7" s="268"/>
      <c r="KFC7" s="268"/>
      <c r="KFD7" s="268"/>
      <c r="KFE7" s="268"/>
      <c r="KFF7" s="268"/>
      <c r="KFG7" s="268"/>
      <c r="KFH7" s="268"/>
      <c r="KFI7" s="268"/>
      <c r="KFJ7" s="268"/>
      <c r="KFK7" s="268"/>
      <c r="KFL7" s="268"/>
      <c r="KFM7" s="268"/>
      <c r="KFN7" s="268"/>
      <c r="KFO7" s="268"/>
      <c r="KFP7" s="268"/>
      <c r="KFQ7" s="268"/>
      <c r="KFR7" s="268"/>
      <c r="KFS7" s="268"/>
      <c r="KFT7" s="268"/>
      <c r="KFU7" s="268"/>
      <c r="KFV7" s="268"/>
      <c r="KFW7" s="268"/>
      <c r="KFX7" s="268"/>
      <c r="KFY7" s="268"/>
      <c r="KFZ7" s="268"/>
      <c r="KGA7" s="268"/>
      <c r="KGB7" s="268"/>
      <c r="KGC7" s="268"/>
      <c r="KGD7" s="268"/>
      <c r="KGE7" s="268"/>
      <c r="KGF7" s="268"/>
      <c r="KGG7" s="268"/>
      <c r="KGH7" s="268"/>
      <c r="KGI7" s="268"/>
      <c r="KGJ7" s="268"/>
      <c r="KGK7" s="268"/>
      <c r="KGL7" s="268"/>
      <c r="KGM7" s="268"/>
      <c r="KGN7" s="268"/>
      <c r="KGO7" s="268"/>
      <c r="KGP7" s="268"/>
      <c r="KGQ7" s="268"/>
      <c r="KGR7" s="268"/>
      <c r="KGS7" s="268"/>
      <c r="KGT7" s="268"/>
      <c r="KGU7" s="268"/>
      <c r="KGV7" s="268"/>
      <c r="KGW7" s="268"/>
      <c r="KGX7" s="268"/>
      <c r="KGY7" s="268"/>
      <c r="KGZ7" s="268"/>
      <c r="KHA7" s="268"/>
      <c r="KHB7" s="268"/>
      <c r="KHC7" s="268"/>
      <c r="KHD7" s="268"/>
      <c r="KHE7" s="268"/>
      <c r="KHF7" s="268"/>
      <c r="KHG7" s="268"/>
      <c r="KHH7" s="268"/>
      <c r="KHI7" s="268"/>
      <c r="KHJ7" s="268"/>
      <c r="KHK7" s="268"/>
      <c r="KHL7" s="268"/>
      <c r="KHM7" s="268"/>
      <c r="KHN7" s="268"/>
      <c r="KHO7" s="268"/>
      <c r="KHP7" s="268"/>
      <c r="KHQ7" s="268"/>
      <c r="KHR7" s="268"/>
      <c r="KHS7" s="268"/>
      <c r="KHT7" s="268"/>
      <c r="KHU7" s="268"/>
      <c r="KHV7" s="268"/>
      <c r="KHW7" s="268"/>
      <c r="KHX7" s="268"/>
      <c r="KHY7" s="268"/>
      <c r="KHZ7" s="268"/>
      <c r="KIA7" s="268"/>
      <c r="KIB7" s="268"/>
      <c r="KIC7" s="268"/>
      <c r="KID7" s="268"/>
      <c r="KIE7" s="268"/>
      <c r="KIF7" s="268"/>
      <c r="KIG7" s="268"/>
      <c r="KIH7" s="268"/>
      <c r="KII7" s="268"/>
      <c r="KIJ7" s="268"/>
      <c r="KIK7" s="268"/>
      <c r="KIL7" s="268"/>
      <c r="KIM7" s="268"/>
      <c r="KIN7" s="268"/>
      <c r="KIO7" s="268"/>
      <c r="KIP7" s="268"/>
      <c r="KIQ7" s="268"/>
      <c r="KIR7" s="268"/>
      <c r="KIS7" s="268"/>
      <c r="KIT7" s="268"/>
      <c r="KIU7" s="268"/>
      <c r="KIV7" s="268"/>
      <c r="KIW7" s="268"/>
      <c r="KIX7" s="268"/>
      <c r="KIY7" s="268"/>
      <c r="KIZ7" s="268"/>
      <c r="KJA7" s="268"/>
      <c r="KJB7" s="268"/>
      <c r="KJC7" s="268"/>
      <c r="KJD7" s="268"/>
      <c r="KJE7" s="268"/>
      <c r="KJF7" s="268"/>
      <c r="KJG7" s="268"/>
      <c r="KJH7" s="268"/>
      <c r="KJI7" s="268"/>
      <c r="KJJ7" s="268"/>
      <c r="KJK7" s="268"/>
      <c r="KJL7" s="268"/>
      <c r="KJM7" s="268"/>
      <c r="KJN7" s="268"/>
      <c r="KJO7" s="268"/>
      <c r="KJP7" s="268"/>
      <c r="KJQ7" s="268"/>
      <c r="KJR7" s="268"/>
      <c r="KJS7" s="268"/>
      <c r="KJT7" s="268"/>
      <c r="KJU7" s="268"/>
      <c r="KJV7" s="268"/>
      <c r="KJW7" s="268"/>
      <c r="KJX7" s="268"/>
      <c r="KJY7" s="268"/>
      <c r="KJZ7" s="268"/>
      <c r="KKA7" s="268"/>
      <c r="KKB7" s="268"/>
      <c r="KKC7" s="268"/>
      <c r="KKD7" s="268"/>
      <c r="KKE7" s="268"/>
      <c r="KKF7" s="268"/>
      <c r="KKG7" s="268"/>
      <c r="KKH7" s="268"/>
      <c r="KKI7" s="268"/>
      <c r="KKJ7" s="268"/>
      <c r="KKK7" s="268"/>
      <c r="KKL7" s="268"/>
      <c r="KKM7" s="268"/>
      <c r="KKN7" s="268"/>
      <c r="KKO7" s="268"/>
      <c r="KKP7" s="268"/>
      <c r="KKQ7" s="268"/>
      <c r="KKR7" s="268"/>
      <c r="KKS7" s="268"/>
      <c r="KKT7" s="268"/>
      <c r="KKU7" s="268"/>
      <c r="KKV7" s="268"/>
      <c r="KKW7" s="268"/>
      <c r="KKX7" s="268"/>
      <c r="KKY7" s="268"/>
      <c r="KKZ7" s="268"/>
      <c r="KLA7" s="268"/>
      <c r="KLB7" s="268"/>
      <c r="KLC7" s="268"/>
      <c r="KLD7" s="268"/>
      <c r="KLE7" s="268"/>
      <c r="KLF7" s="268"/>
      <c r="KLG7" s="268"/>
      <c r="KLH7" s="268"/>
      <c r="KLI7" s="268"/>
      <c r="KLJ7" s="268"/>
      <c r="KLK7" s="268"/>
      <c r="KLL7" s="268"/>
      <c r="KLM7" s="268"/>
      <c r="KLN7" s="268"/>
      <c r="KLO7" s="268"/>
      <c r="KLP7" s="268"/>
      <c r="KLQ7" s="268"/>
      <c r="KLR7" s="268"/>
      <c r="KLS7" s="268"/>
      <c r="KLT7" s="268"/>
      <c r="KLU7" s="268"/>
      <c r="KLV7" s="268"/>
      <c r="KLW7" s="268"/>
      <c r="KLX7" s="268"/>
      <c r="KLY7" s="268"/>
      <c r="KLZ7" s="268"/>
      <c r="KMA7" s="268"/>
      <c r="KMB7" s="268"/>
      <c r="KMC7" s="268"/>
      <c r="KMD7" s="268"/>
      <c r="KME7" s="268"/>
      <c r="KMF7" s="268"/>
      <c r="KMG7" s="268"/>
      <c r="KMH7" s="268"/>
      <c r="KMI7" s="268"/>
      <c r="KMJ7" s="268"/>
      <c r="KMK7" s="268"/>
      <c r="KML7" s="268"/>
      <c r="KMM7" s="268"/>
      <c r="KMN7" s="268"/>
      <c r="KMO7" s="268"/>
      <c r="KMP7" s="268"/>
      <c r="KMQ7" s="268"/>
      <c r="KMR7" s="268"/>
      <c r="KMS7" s="268"/>
      <c r="KMT7" s="268"/>
      <c r="KMU7" s="268"/>
      <c r="KMV7" s="268"/>
      <c r="KMW7" s="268"/>
      <c r="KMX7" s="268"/>
      <c r="KMY7" s="268"/>
      <c r="KMZ7" s="268"/>
      <c r="KNA7" s="268"/>
      <c r="KNB7" s="268"/>
      <c r="KNC7" s="268"/>
      <c r="KND7" s="268"/>
      <c r="KNE7" s="268"/>
      <c r="KNF7" s="268"/>
      <c r="KNG7" s="268"/>
      <c r="KNH7" s="268"/>
      <c r="KNI7" s="268"/>
      <c r="KNJ7" s="268"/>
      <c r="KNK7" s="268"/>
      <c r="KNL7" s="268"/>
      <c r="KNM7" s="268"/>
      <c r="KNN7" s="268"/>
      <c r="KNO7" s="268"/>
      <c r="KNP7" s="268"/>
      <c r="KNQ7" s="268"/>
      <c r="KNR7" s="268"/>
      <c r="KNS7" s="268"/>
      <c r="KNT7" s="268"/>
      <c r="KNU7" s="268"/>
      <c r="KNV7" s="268"/>
      <c r="KNW7" s="268"/>
      <c r="KNX7" s="268"/>
      <c r="KNY7" s="268"/>
      <c r="KNZ7" s="268"/>
      <c r="KOA7" s="268"/>
      <c r="KOB7" s="268"/>
      <c r="KOC7" s="268"/>
      <c r="KOD7" s="268"/>
      <c r="KOE7" s="268"/>
      <c r="KOF7" s="268"/>
      <c r="KOG7" s="268"/>
      <c r="KOH7" s="268"/>
      <c r="KOI7" s="268"/>
      <c r="KOJ7" s="268"/>
      <c r="KOK7" s="268"/>
      <c r="KOL7" s="268"/>
      <c r="KOM7" s="268"/>
      <c r="KON7" s="268"/>
      <c r="KOO7" s="268"/>
      <c r="KOP7" s="268"/>
      <c r="KOQ7" s="268"/>
      <c r="KOR7" s="268"/>
      <c r="KOS7" s="268"/>
      <c r="KOT7" s="268"/>
      <c r="KOU7" s="268"/>
      <c r="KOV7" s="268"/>
      <c r="KOW7" s="268"/>
      <c r="KOX7" s="268"/>
      <c r="KOY7" s="268"/>
      <c r="KOZ7" s="268"/>
      <c r="KPA7" s="268"/>
      <c r="KPB7" s="268"/>
      <c r="KPC7" s="268"/>
      <c r="KPD7" s="268"/>
      <c r="KPE7" s="268"/>
      <c r="KPF7" s="268"/>
      <c r="KPG7" s="268"/>
      <c r="KPH7" s="268"/>
      <c r="KPI7" s="268"/>
      <c r="KPJ7" s="268"/>
      <c r="KPK7" s="268"/>
      <c r="KPL7" s="268"/>
      <c r="KPM7" s="268"/>
      <c r="KPN7" s="268"/>
      <c r="KPO7" s="268"/>
      <c r="KPP7" s="268"/>
      <c r="KPQ7" s="268"/>
      <c r="KPR7" s="268"/>
      <c r="KPS7" s="268"/>
      <c r="KPT7" s="268"/>
      <c r="KPU7" s="268"/>
      <c r="KPV7" s="268"/>
      <c r="KPW7" s="268"/>
      <c r="KPX7" s="268"/>
      <c r="KPY7" s="268"/>
      <c r="KPZ7" s="268"/>
      <c r="KQA7" s="268"/>
      <c r="KQB7" s="268"/>
      <c r="KQC7" s="268"/>
      <c r="KQD7" s="268"/>
      <c r="KQE7" s="268"/>
      <c r="KQF7" s="268"/>
      <c r="KQG7" s="268"/>
      <c r="KQH7" s="268"/>
      <c r="KQI7" s="268"/>
      <c r="KQJ7" s="268"/>
      <c r="KQK7" s="268"/>
      <c r="KQL7" s="268"/>
      <c r="KQM7" s="268"/>
      <c r="KQN7" s="268"/>
      <c r="KQO7" s="268"/>
      <c r="KQP7" s="268"/>
      <c r="KQQ7" s="268"/>
      <c r="KQR7" s="268"/>
      <c r="KQS7" s="268"/>
      <c r="KQT7" s="268"/>
      <c r="KQU7" s="268"/>
      <c r="KQV7" s="268"/>
      <c r="KQW7" s="268"/>
      <c r="KQX7" s="268"/>
      <c r="KQY7" s="268"/>
      <c r="KQZ7" s="268"/>
      <c r="KRA7" s="268"/>
      <c r="KRB7" s="268"/>
      <c r="KRC7" s="268"/>
      <c r="KRD7" s="268"/>
      <c r="KRE7" s="268"/>
      <c r="KRF7" s="268"/>
      <c r="KRG7" s="268"/>
      <c r="KRH7" s="268"/>
      <c r="KRI7" s="268"/>
      <c r="KRJ7" s="268"/>
      <c r="KRK7" s="268"/>
      <c r="KRL7" s="268"/>
      <c r="KRM7" s="268"/>
      <c r="KRN7" s="268"/>
      <c r="KRO7" s="268"/>
      <c r="KRP7" s="268"/>
      <c r="KRQ7" s="268"/>
      <c r="KRR7" s="268"/>
      <c r="KRS7" s="268"/>
      <c r="KRT7" s="268"/>
      <c r="KRU7" s="268"/>
      <c r="KRV7" s="268"/>
      <c r="KRW7" s="268"/>
      <c r="KRX7" s="268"/>
      <c r="KRY7" s="268"/>
      <c r="KRZ7" s="268"/>
      <c r="KSA7" s="268"/>
      <c r="KSB7" s="268"/>
      <c r="KSC7" s="268"/>
      <c r="KSD7" s="268"/>
      <c r="KSE7" s="268"/>
      <c r="KSF7" s="268"/>
      <c r="KSG7" s="268"/>
      <c r="KSH7" s="268"/>
      <c r="KSI7" s="268"/>
      <c r="KSJ7" s="268"/>
      <c r="KSK7" s="268"/>
      <c r="KSL7" s="268"/>
      <c r="KSM7" s="268"/>
      <c r="KSN7" s="268"/>
      <c r="KSO7" s="268"/>
      <c r="KSP7" s="268"/>
      <c r="KSQ7" s="268"/>
      <c r="KSR7" s="268"/>
      <c r="KSS7" s="268"/>
      <c r="KST7" s="268"/>
      <c r="KSU7" s="268"/>
      <c r="KSV7" s="268"/>
      <c r="KSW7" s="268"/>
      <c r="KSX7" s="268"/>
      <c r="KSY7" s="268"/>
      <c r="KSZ7" s="268"/>
      <c r="KTA7" s="268"/>
      <c r="KTB7" s="268"/>
      <c r="KTC7" s="268"/>
      <c r="KTD7" s="268"/>
      <c r="KTE7" s="268"/>
      <c r="KTF7" s="268"/>
      <c r="KTG7" s="268"/>
      <c r="KTH7" s="268"/>
      <c r="KTI7" s="268"/>
      <c r="KTJ7" s="268"/>
      <c r="KTK7" s="268"/>
      <c r="KTL7" s="268"/>
      <c r="KTM7" s="268"/>
      <c r="KTN7" s="268"/>
      <c r="KTO7" s="268"/>
      <c r="KTP7" s="268"/>
      <c r="KTQ7" s="268"/>
      <c r="KTR7" s="268"/>
      <c r="KTS7" s="268"/>
      <c r="KTT7" s="268"/>
      <c r="KTU7" s="268"/>
      <c r="KTV7" s="268"/>
      <c r="KTW7" s="268"/>
      <c r="KTX7" s="268"/>
      <c r="KTY7" s="268"/>
      <c r="KTZ7" s="268"/>
      <c r="KUA7" s="268"/>
      <c r="KUB7" s="268"/>
      <c r="KUC7" s="268"/>
      <c r="KUD7" s="268"/>
      <c r="KUE7" s="268"/>
      <c r="KUF7" s="268"/>
      <c r="KUG7" s="268"/>
      <c r="KUH7" s="268"/>
      <c r="KUI7" s="268"/>
      <c r="KUJ7" s="268"/>
      <c r="KUK7" s="268"/>
      <c r="KUL7" s="268"/>
      <c r="KUM7" s="268"/>
      <c r="KUN7" s="268"/>
      <c r="KUO7" s="268"/>
      <c r="KUP7" s="268"/>
      <c r="KUQ7" s="268"/>
      <c r="KUR7" s="268"/>
      <c r="KUS7" s="268"/>
      <c r="KUT7" s="268"/>
      <c r="KUU7" s="268"/>
      <c r="KUV7" s="268"/>
      <c r="KUW7" s="268"/>
      <c r="KUX7" s="268"/>
      <c r="KUY7" s="268"/>
      <c r="KUZ7" s="268"/>
      <c r="KVA7" s="268"/>
      <c r="KVB7" s="268"/>
      <c r="KVC7" s="268"/>
      <c r="KVD7" s="268"/>
      <c r="KVE7" s="268"/>
      <c r="KVF7" s="268"/>
      <c r="KVG7" s="268"/>
      <c r="KVH7" s="268"/>
      <c r="KVI7" s="268"/>
      <c r="KVJ7" s="268"/>
      <c r="KVK7" s="268"/>
      <c r="KVL7" s="268"/>
      <c r="KVM7" s="268"/>
      <c r="KVN7" s="268"/>
      <c r="KVO7" s="268"/>
      <c r="KVP7" s="268"/>
      <c r="KVQ7" s="268"/>
      <c r="KVR7" s="268"/>
      <c r="KVS7" s="268"/>
      <c r="KVT7" s="268"/>
      <c r="KVU7" s="268"/>
      <c r="KVV7" s="268"/>
      <c r="KVW7" s="268"/>
      <c r="KVX7" s="268"/>
      <c r="KVY7" s="268"/>
      <c r="KVZ7" s="268"/>
      <c r="KWA7" s="268"/>
      <c r="KWB7" s="268"/>
      <c r="KWC7" s="268"/>
      <c r="KWD7" s="268"/>
      <c r="KWE7" s="268"/>
      <c r="KWF7" s="268"/>
      <c r="KWG7" s="268"/>
      <c r="KWH7" s="268"/>
      <c r="KWI7" s="268"/>
      <c r="KWJ7" s="268"/>
      <c r="KWK7" s="268"/>
      <c r="KWL7" s="268"/>
      <c r="KWM7" s="268"/>
      <c r="KWN7" s="268"/>
      <c r="KWO7" s="268"/>
      <c r="KWP7" s="268"/>
      <c r="KWQ7" s="268"/>
      <c r="KWR7" s="268"/>
      <c r="KWS7" s="268"/>
      <c r="KWT7" s="268"/>
      <c r="KWU7" s="268"/>
      <c r="KWV7" s="268"/>
      <c r="KWW7" s="268"/>
      <c r="KWX7" s="268"/>
      <c r="KWY7" s="268"/>
      <c r="KWZ7" s="268"/>
      <c r="KXA7" s="268"/>
      <c r="KXB7" s="268"/>
      <c r="KXC7" s="268"/>
      <c r="KXD7" s="268"/>
      <c r="KXE7" s="268"/>
      <c r="KXF7" s="268"/>
      <c r="KXG7" s="268"/>
      <c r="KXH7" s="268"/>
      <c r="KXI7" s="268"/>
      <c r="KXJ7" s="268"/>
      <c r="KXK7" s="268"/>
      <c r="KXL7" s="268"/>
      <c r="KXM7" s="268"/>
      <c r="KXN7" s="268"/>
      <c r="KXO7" s="268"/>
      <c r="KXP7" s="268"/>
      <c r="KXQ7" s="268"/>
      <c r="KXR7" s="268"/>
      <c r="KXS7" s="268"/>
      <c r="KXT7" s="268"/>
      <c r="KXU7" s="268"/>
      <c r="KXV7" s="268"/>
      <c r="KXW7" s="268"/>
      <c r="KXX7" s="268"/>
      <c r="KXY7" s="268"/>
      <c r="KXZ7" s="268"/>
      <c r="KYA7" s="268"/>
      <c r="KYB7" s="268"/>
      <c r="KYC7" s="268"/>
      <c r="KYD7" s="268"/>
      <c r="KYE7" s="268"/>
      <c r="KYF7" s="268"/>
      <c r="KYG7" s="268"/>
      <c r="KYH7" s="268"/>
      <c r="KYI7" s="268"/>
      <c r="KYJ7" s="268"/>
      <c r="KYK7" s="268"/>
      <c r="KYL7" s="268"/>
      <c r="KYM7" s="268"/>
      <c r="KYN7" s="268"/>
      <c r="KYO7" s="268"/>
      <c r="KYP7" s="268"/>
      <c r="KYQ7" s="268"/>
      <c r="KYR7" s="268"/>
      <c r="KYS7" s="268"/>
      <c r="KYT7" s="268"/>
      <c r="KYU7" s="268"/>
      <c r="KYV7" s="268"/>
      <c r="KYW7" s="268"/>
      <c r="KYX7" s="268"/>
      <c r="KYY7" s="268"/>
      <c r="KYZ7" s="268"/>
      <c r="KZA7" s="268"/>
      <c r="KZB7" s="268"/>
      <c r="KZC7" s="268"/>
      <c r="KZD7" s="268"/>
      <c r="KZE7" s="268"/>
      <c r="KZF7" s="268"/>
      <c r="KZG7" s="268"/>
      <c r="KZH7" s="268"/>
      <c r="KZI7" s="268"/>
      <c r="KZJ7" s="268"/>
      <c r="KZK7" s="268"/>
      <c r="KZL7" s="268"/>
      <c r="KZM7" s="268"/>
      <c r="KZN7" s="268"/>
      <c r="KZO7" s="268"/>
      <c r="KZP7" s="268"/>
      <c r="KZQ7" s="268"/>
      <c r="KZR7" s="268"/>
      <c r="KZS7" s="268"/>
      <c r="KZT7" s="268"/>
      <c r="KZU7" s="268"/>
      <c r="KZV7" s="268"/>
      <c r="KZW7" s="268"/>
      <c r="KZX7" s="268"/>
      <c r="KZY7" s="268"/>
      <c r="KZZ7" s="268"/>
      <c r="LAA7" s="268"/>
      <c r="LAB7" s="268"/>
      <c r="LAC7" s="268"/>
      <c r="LAD7" s="268"/>
      <c r="LAE7" s="268"/>
      <c r="LAF7" s="268"/>
      <c r="LAG7" s="268"/>
      <c r="LAH7" s="268"/>
      <c r="LAI7" s="268"/>
      <c r="LAJ7" s="268"/>
      <c r="LAK7" s="268"/>
      <c r="LAL7" s="268"/>
      <c r="LAM7" s="268"/>
      <c r="LAN7" s="268"/>
      <c r="LAO7" s="268"/>
      <c r="LAP7" s="268"/>
      <c r="LAQ7" s="268"/>
      <c r="LAR7" s="268"/>
      <c r="LAS7" s="268"/>
      <c r="LAT7" s="268"/>
      <c r="LAU7" s="268"/>
      <c r="LAV7" s="268"/>
      <c r="LAW7" s="268"/>
      <c r="LAX7" s="268"/>
      <c r="LAY7" s="268"/>
      <c r="LAZ7" s="268"/>
      <c r="LBA7" s="268"/>
      <c r="LBB7" s="268"/>
      <c r="LBC7" s="268"/>
      <c r="LBD7" s="268"/>
      <c r="LBE7" s="268"/>
      <c r="LBF7" s="268"/>
      <c r="LBG7" s="268"/>
      <c r="LBH7" s="268"/>
      <c r="LBI7" s="268"/>
      <c r="LBJ7" s="268"/>
      <c r="LBK7" s="268"/>
      <c r="LBL7" s="268"/>
      <c r="LBM7" s="268"/>
      <c r="LBN7" s="268"/>
      <c r="LBO7" s="268"/>
      <c r="LBP7" s="268"/>
      <c r="LBQ7" s="268"/>
      <c r="LBR7" s="268"/>
      <c r="LBS7" s="268"/>
      <c r="LBT7" s="268"/>
      <c r="LBU7" s="268"/>
      <c r="LBV7" s="268"/>
      <c r="LBW7" s="268"/>
      <c r="LBX7" s="268"/>
      <c r="LBY7" s="268"/>
      <c r="LBZ7" s="268"/>
      <c r="LCA7" s="268"/>
      <c r="LCB7" s="268"/>
      <c r="LCC7" s="268"/>
      <c r="LCD7" s="268"/>
      <c r="LCE7" s="268"/>
      <c r="LCF7" s="268"/>
      <c r="LCG7" s="268"/>
      <c r="LCH7" s="268"/>
      <c r="LCI7" s="268"/>
      <c r="LCJ7" s="268"/>
      <c r="LCK7" s="268"/>
      <c r="LCL7" s="268"/>
      <c r="LCM7" s="268"/>
      <c r="LCN7" s="268"/>
      <c r="LCO7" s="268"/>
      <c r="LCP7" s="268"/>
      <c r="LCQ7" s="268"/>
      <c r="LCR7" s="268"/>
      <c r="LCS7" s="268"/>
      <c r="LCT7" s="268"/>
      <c r="LCU7" s="268"/>
      <c r="LCV7" s="268"/>
      <c r="LCW7" s="268"/>
      <c r="LCX7" s="268"/>
      <c r="LCY7" s="268"/>
      <c r="LCZ7" s="268"/>
      <c r="LDA7" s="268"/>
      <c r="LDB7" s="268"/>
      <c r="LDC7" s="268"/>
      <c r="LDD7" s="268"/>
      <c r="LDE7" s="268"/>
      <c r="LDF7" s="268"/>
      <c r="LDG7" s="268"/>
      <c r="LDH7" s="268"/>
      <c r="LDI7" s="268"/>
      <c r="LDJ7" s="268"/>
      <c r="LDK7" s="268"/>
      <c r="LDL7" s="268"/>
      <c r="LDM7" s="268"/>
      <c r="LDN7" s="268"/>
      <c r="LDO7" s="268"/>
      <c r="LDP7" s="268"/>
      <c r="LDQ7" s="268"/>
      <c r="LDR7" s="268"/>
      <c r="LDS7" s="268"/>
      <c r="LDT7" s="268"/>
      <c r="LDU7" s="268"/>
      <c r="LDV7" s="268"/>
      <c r="LDW7" s="268"/>
      <c r="LDX7" s="268"/>
      <c r="LDY7" s="268"/>
      <c r="LDZ7" s="268"/>
      <c r="LEA7" s="268"/>
      <c r="LEB7" s="268"/>
      <c r="LEC7" s="268"/>
      <c r="LED7" s="268"/>
      <c r="LEE7" s="268"/>
      <c r="LEF7" s="268"/>
      <c r="LEG7" s="268"/>
      <c r="LEH7" s="268"/>
      <c r="LEI7" s="268"/>
      <c r="LEJ7" s="268"/>
      <c r="LEK7" s="268"/>
      <c r="LEL7" s="268"/>
      <c r="LEM7" s="268"/>
      <c r="LEN7" s="268"/>
      <c r="LEO7" s="268"/>
      <c r="LEP7" s="268"/>
      <c r="LEQ7" s="268"/>
      <c r="LER7" s="268"/>
      <c r="LES7" s="268"/>
      <c r="LET7" s="268"/>
      <c r="LEU7" s="268"/>
      <c r="LEV7" s="268"/>
      <c r="LEW7" s="268"/>
      <c r="LEX7" s="268"/>
      <c r="LEY7" s="268"/>
      <c r="LEZ7" s="268"/>
      <c r="LFA7" s="268"/>
      <c r="LFB7" s="268"/>
      <c r="LFC7" s="268"/>
      <c r="LFD7" s="268"/>
      <c r="LFE7" s="268"/>
      <c r="LFF7" s="268"/>
      <c r="LFG7" s="268"/>
      <c r="LFH7" s="268"/>
      <c r="LFI7" s="268"/>
      <c r="LFJ7" s="268"/>
      <c r="LFK7" s="268"/>
      <c r="LFL7" s="268"/>
      <c r="LFM7" s="268"/>
      <c r="LFN7" s="268"/>
      <c r="LFO7" s="268"/>
      <c r="LFP7" s="268"/>
      <c r="LFQ7" s="268"/>
      <c r="LFR7" s="268"/>
      <c r="LFS7" s="268"/>
      <c r="LFT7" s="268"/>
      <c r="LFU7" s="268"/>
      <c r="LFV7" s="268"/>
      <c r="LFW7" s="268"/>
      <c r="LFX7" s="268"/>
      <c r="LFY7" s="268"/>
      <c r="LFZ7" s="268"/>
      <c r="LGA7" s="268"/>
      <c r="LGB7" s="268"/>
      <c r="LGC7" s="268"/>
      <c r="LGD7" s="268"/>
      <c r="LGE7" s="268"/>
      <c r="LGF7" s="268"/>
      <c r="LGG7" s="268"/>
      <c r="LGH7" s="268"/>
      <c r="LGI7" s="268"/>
      <c r="LGJ7" s="268"/>
      <c r="LGK7" s="268"/>
      <c r="LGL7" s="268"/>
      <c r="LGM7" s="268"/>
      <c r="LGN7" s="268"/>
      <c r="LGO7" s="268"/>
      <c r="LGP7" s="268"/>
      <c r="LGQ7" s="268"/>
      <c r="LGR7" s="268"/>
      <c r="LGS7" s="268"/>
      <c r="LGT7" s="268"/>
      <c r="LGU7" s="268"/>
      <c r="LGV7" s="268"/>
      <c r="LGW7" s="268"/>
      <c r="LGX7" s="268"/>
      <c r="LGY7" s="268"/>
      <c r="LGZ7" s="268"/>
      <c r="LHA7" s="268"/>
      <c r="LHB7" s="268"/>
      <c r="LHC7" s="268"/>
      <c r="LHD7" s="268"/>
      <c r="LHE7" s="268"/>
      <c r="LHF7" s="268"/>
      <c r="LHG7" s="268"/>
      <c r="LHH7" s="268"/>
      <c r="LHI7" s="268"/>
      <c r="LHJ7" s="268"/>
      <c r="LHK7" s="268"/>
      <c r="LHL7" s="268"/>
      <c r="LHM7" s="268"/>
      <c r="LHN7" s="268"/>
      <c r="LHO7" s="268"/>
      <c r="LHP7" s="268"/>
      <c r="LHQ7" s="268"/>
      <c r="LHR7" s="268"/>
      <c r="LHS7" s="268"/>
      <c r="LHT7" s="268"/>
      <c r="LHU7" s="268"/>
      <c r="LHV7" s="268"/>
      <c r="LHW7" s="268"/>
      <c r="LHX7" s="268"/>
      <c r="LHY7" s="268"/>
      <c r="LHZ7" s="268"/>
      <c r="LIA7" s="268"/>
      <c r="LIB7" s="268"/>
      <c r="LIC7" s="268"/>
      <c r="LID7" s="268"/>
      <c r="LIE7" s="268"/>
      <c r="LIF7" s="268"/>
      <c r="LIG7" s="268"/>
      <c r="LIH7" s="268"/>
      <c r="LII7" s="268"/>
      <c r="LIJ7" s="268"/>
      <c r="LIK7" s="268"/>
      <c r="LIL7" s="268"/>
      <c r="LIM7" s="268"/>
      <c r="LIN7" s="268"/>
      <c r="LIO7" s="268"/>
      <c r="LIP7" s="268"/>
      <c r="LIQ7" s="268"/>
      <c r="LIR7" s="268"/>
      <c r="LIS7" s="268"/>
      <c r="LIT7" s="268"/>
      <c r="LIU7" s="268"/>
      <c r="LIV7" s="268"/>
      <c r="LIW7" s="268"/>
      <c r="LIX7" s="268"/>
      <c r="LIY7" s="268"/>
      <c r="LIZ7" s="268"/>
      <c r="LJA7" s="268"/>
      <c r="LJB7" s="268"/>
      <c r="LJC7" s="268"/>
      <c r="LJD7" s="268"/>
      <c r="LJE7" s="268"/>
      <c r="LJF7" s="268"/>
      <c r="LJG7" s="268"/>
      <c r="LJH7" s="268"/>
      <c r="LJI7" s="268"/>
      <c r="LJJ7" s="268"/>
      <c r="LJK7" s="268"/>
      <c r="LJL7" s="268"/>
      <c r="LJM7" s="268"/>
      <c r="LJN7" s="268"/>
      <c r="LJO7" s="268"/>
      <c r="LJP7" s="268"/>
      <c r="LJQ7" s="268"/>
      <c r="LJR7" s="268"/>
      <c r="LJS7" s="268"/>
      <c r="LJT7" s="268"/>
      <c r="LJU7" s="268"/>
      <c r="LJV7" s="268"/>
      <c r="LJW7" s="268"/>
      <c r="LJX7" s="268"/>
      <c r="LJY7" s="268"/>
      <c r="LJZ7" s="268"/>
      <c r="LKA7" s="268"/>
      <c r="LKB7" s="268"/>
      <c r="LKC7" s="268"/>
      <c r="LKD7" s="268"/>
      <c r="LKE7" s="268"/>
      <c r="LKF7" s="268"/>
      <c r="LKG7" s="268"/>
      <c r="LKH7" s="268"/>
      <c r="LKI7" s="268"/>
      <c r="LKJ7" s="268"/>
      <c r="LKK7" s="268"/>
      <c r="LKL7" s="268"/>
      <c r="LKM7" s="268"/>
      <c r="LKN7" s="268"/>
      <c r="LKO7" s="268"/>
      <c r="LKP7" s="268"/>
      <c r="LKQ7" s="268"/>
      <c r="LKR7" s="268"/>
      <c r="LKS7" s="268"/>
      <c r="LKT7" s="268"/>
      <c r="LKU7" s="268"/>
      <c r="LKV7" s="268"/>
      <c r="LKW7" s="268"/>
      <c r="LKX7" s="268"/>
      <c r="LKY7" s="268"/>
      <c r="LKZ7" s="268"/>
      <c r="LLA7" s="268"/>
      <c r="LLB7" s="268"/>
      <c r="LLC7" s="268"/>
      <c r="LLD7" s="268"/>
      <c r="LLE7" s="268"/>
      <c r="LLF7" s="268"/>
      <c r="LLG7" s="268"/>
      <c r="LLH7" s="268"/>
      <c r="LLI7" s="268"/>
      <c r="LLJ7" s="268"/>
      <c r="LLK7" s="268"/>
      <c r="LLL7" s="268"/>
      <c r="LLM7" s="268"/>
      <c r="LLN7" s="268"/>
      <c r="LLO7" s="268"/>
      <c r="LLP7" s="268"/>
      <c r="LLQ7" s="268"/>
      <c r="LLR7" s="268"/>
      <c r="LLS7" s="268"/>
      <c r="LLT7" s="268"/>
      <c r="LLU7" s="268"/>
      <c r="LLV7" s="268"/>
      <c r="LLW7" s="268"/>
      <c r="LLX7" s="268"/>
      <c r="LLY7" s="268"/>
      <c r="LLZ7" s="268"/>
      <c r="LMA7" s="268"/>
      <c r="LMB7" s="268"/>
      <c r="LMC7" s="268"/>
      <c r="LMD7" s="268"/>
      <c r="LME7" s="268"/>
      <c r="LMF7" s="268"/>
      <c r="LMG7" s="268"/>
      <c r="LMH7" s="268"/>
      <c r="LMI7" s="268"/>
      <c r="LMJ7" s="268"/>
      <c r="LMK7" s="268"/>
      <c r="LML7" s="268"/>
      <c r="LMM7" s="268"/>
      <c r="LMN7" s="268"/>
      <c r="LMO7" s="268"/>
      <c r="LMP7" s="268"/>
      <c r="LMQ7" s="268"/>
      <c r="LMR7" s="268"/>
      <c r="LMS7" s="268"/>
      <c r="LMT7" s="268"/>
      <c r="LMU7" s="268"/>
      <c r="LMV7" s="268"/>
      <c r="LMW7" s="268"/>
      <c r="LMX7" s="268"/>
      <c r="LMY7" s="268"/>
      <c r="LMZ7" s="268"/>
      <c r="LNA7" s="268"/>
      <c r="LNB7" s="268"/>
      <c r="LNC7" s="268"/>
      <c r="LND7" s="268"/>
      <c r="LNE7" s="268"/>
      <c r="LNF7" s="268"/>
      <c r="LNG7" s="268"/>
      <c r="LNH7" s="268"/>
      <c r="LNI7" s="268"/>
      <c r="LNJ7" s="268"/>
      <c r="LNK7" s="268"/>
      <c r="LNL7" s="268"/>
      <c r="LNM7" s="268"/>
      <c r="LNN7" s="268"/>
      <c r="LNO7" s="268"/>
      <c r="LNP7" s="268"/>
      <c r="LNQ7" s="268"/>
      <c r="LNR7" s="268"/>
      <c r="LNS7" s="268"/>
      <c r="LNT7" s="268"/>
      <c r="LNU7" s="268"/>
      <c r="LNV7" s="268"/>
      <c r="LNW7" s="268"/>
      <c r="LNX7" s="268"/>
      <c r="LNY7" s="268"/>
      <c r="LNZ7" s="268"/>
      <c r="LOA7" s="268"/>
      <c r="LOB7" s="268"/>
      <c r="LOC7" s="268"/>
      <c r="LOD7" s="268"/>
      <c r="LOE7" s="268"/>
      <c r="LOF7" s="268"/>
      <c r="LOG7" s="268"/>
      <c r="LOH7" s="268"/>
      <c r="LOI7" s="268"/>
      <c r="LOJ7" s="268"/>
      <c r="LOK7" s="268"/>
      <c r="LOL7" s="268"/>
      <c r="LOM7" s="268"/>
      <c r="LON7" s="268"/>
      <c r="LOO7" s="268"/>
      <c r="LOP7" s="268"/>
      <c r="LOQ7" s="268"/>
      <c r="LOR7" s="268"/>
      <c r="LOS7" s="268"/>
      <c r="LOT7" s="268"/>
      <c r="LOU7" s="268"/>
      <c r="LOV7" s="268"/>
      <c r="LOW7" s="268"/>
      <c r="LOX7" s="268"/>
      <c r="LOY7" s="268"/>
      <c r="LOZ7" s="268"/>
      <c r="LPA7" s="268"/>
      <c r="LPB7" s="268"/>
      <c r="LPC7" s="268"/>
      <c r="LPD7" s="268"/>
      <c r="LPE7" s="268"/>
      <c r="LPF7" s="268"/>
      <c r="LPG7" s="268"/>
      <c r="LPH7" s="268"/>
      <c r="LPI7" s="268"/>
      <c r="LPJ7" s="268"/>
      <c r="LPK7" s="268"/>
      <c r="LPL7" s="268"/>
      <c r="LPM7" s="268"/>
      <c r="LPN7" s="268"/>
      <c r="LPO7" s="268"/>
      <c r="LPP7" s="268"/>
      <c r="LPQ7" s="268"/>
      <c r="LPR7" s="268"/>
      <c r="LPS7" s="268"/>
      <c r="LPT7" s="268"/>
      <c r="LPU7" s="268"/>
      <c r="LPV7" s="268"/>
      <c r="LPW7" s="268"/>
      <c r="LPX7" s="268"/>
      <c r="LPY7" s="268"/>
      <c r="LPZ7" s="268"/>
      <c r="LQA7" s="268"/>
      <c r="LQB7" s="268"/>
      <c r="LQC7" s="268"/>
      <c r="LQD7" s="268"/>
      <c r="LQE7" s="268"/>
      <c r="LQF7" s="268"/>
      <c r="LQG7" s="268"/>
      <c r="LQH7" s="268"/>
      <c r="LQI7" s="268"/>
      <c r="LQJ7" s="268"/>
      <c r="LQK7" s="268"/>
      <c r="LQL7" s="268"/>
      <c r="LQM7" s="268"/>
      <c r="LQN7" s="268"/>
      <c r="LQO7" s="268"/>
      <c r="LQP7" s="268"/>
      <c r="LQQ7" s="268"/>
      <c r="LQR7" s="268"/>
      <c r="LQS7" s="268"/>
      <c r="LQT7" s="268"/>
      <c r="LQU7" s="268"/>
      <c r="LQV7" s="268"/>
      <c r="LQW7" s="268"/>
      <c r="LQX7" s="268"/>
      <c r="LQY7" s="268"/>
      <c r="LQZ7" s="268"/>
      <c r="LRA7" s="268"/>
      <c r="LRB7" s="268"/>
      <c r="LRC7" s="268"/>
      <c r="LRD7" s="268"/>
      <c r="LRE7" s="268"/>
      <c r="LRF7" s="268"/>
      <c r="LRG7" s="268"/>
      <c r="LRH7" s="268"/>
      <c r="LRI7" s="268"/>
      <c r="LRJ7" s="268"/>
      <c r="LRK7" s="268"/>
      <c r="LRL7" s="268"/>
      <c r="LRM7" s="268"/>
      <c r="LRN7" s="268"/>
      <c r="LRO7" s="268"/>
      <c r="LRP7" s="268"/>
      <c r="LRQ7" s="268"/>
      <c r="LRR7" s="268"/>
      <c r="LRS7" s="268"/>
      <c r="LRT7" s="268"/>
      <c r="LRU7" s="268"/>
      <c r="LRV7" s="268"/>
      <c r="LRW7" s="268"/>
      <c r="LRX7" s="268"/>
      <c r="LRY7" s="268"/>
      <c r="LRZ7" s="268"/>
      <c r="LSA7" s="268"/>
      <c r="LSB7" s="268"/>
      <c r="LSC7" s="268"/>
      <c r="LSD7" s="268"/>
      <c r="LSE7" s="268"/>
      <c r="LSF7" s="268"/>
      <c r="LSG7" s="268"/>
      <c r="LSH7" s="268"/>
      <c r="LSI7" s="268"/>
      <c r="LSJ7" s="268"/>
      <c r="LSK7" s="268"/>
      <c r="LSL7" s="268"/>
      <c r="LSM7" s="268"/>
      <c r="LSN7" s="268"/>
      <c r="LSO7" s="268"/>
      <c r="LSP7" s="268"/>
      <c r="LSQ7" s="268"/>
      <c r="LSR7" s="268"/>
      <c r="LSS7" s="268"/>
      <c r="LST7" s="268"/>
      <c r="LSU7" s="268"/>
      <c r="LSV7" s="268"/>
      <c r="LSW7" s="268"/>
      <c r="LSX7" s="268"/>
      <c r="LSY7" s="268"/>
      <c r="LSZ7" s="268"/>
      <c r="LTA7" s="268"/>
      <c r="LTB7" s="268"/>
      <c r="LTC7" s="268"/>
      <c r="LTD7" s="268"/>
      <c r="LTE7" s="268"/>
      <c r="LTF7" s="268"/>
      <c r="LTG7" s="268"/>
      <c r="LTH7" s="268"/>
      <c r="LTI7" s="268"/>
      <c r="LTJ7" s="268"/>
      <c r="LTK7" s="268"/>
      <c r="LTL7" s="268"/>
      <c r="LTM7" s="268"/>
      <c r="LTN7" s="268"/>
      <c r="LTO7" s="268"/>
      <c r="LTP7" s="268"/>
      <c r="LTQ7" s="268"/>
      <c r="LTR7" s="268"/>
      <c r="LTS7" s="268"/>
      <c r="LTT7" s="268"/>
      <c r="LTU7" s="268"/>
      <c r="LTV7" s="268"/>
      <c r="LTW7" s="268"/>
      <c r="LTX7" s="268"/>
      <c r="LTY7" s="268"/>
      <c r="LTZ7" s="268"/>
      <c r="LUA7" s="268"/>
      <c r="LUB7" s="268"/>
      <c r="LUC7" s="268"/>
      <c r="LUD7" s="268"/>
      <c r="LUE7" s="268"/>
      <c r="LUF7" s="268"/>
      <c r="LUG7" s="268"/>
      <c r="LUH7" s="268"/>
      <c r="LUI7" s="268"/>
      <c r="LUJ7" s="268"/>
      <c r="LUK7" s="268"/>
      <c r="LUL7" s="268"/>
      <c r="LUM7" s="268"/>
      <c r="LUN7" s="268"/>
      <c r="LUO7" s="268"/>
      <c r="LUP7" s="268"/>
      <c r="LUQ7" s="268"/>
      <c r="LUR7" s="268"/>
      <c r="LUS7" s="268"/>
      <c r="LUT7" s="268"/>
      <c r="LUU7" s="268"/>
      <c r="LUV7" s="268"/>
      <c r="LUW7" s="268"/>
      <c r="LUX7" s="268"/>
      <c r="LUY7" s="268"/>
      <c r="LUZ7" s="268"/>
      <c r="LVA7" s="268"/>
      <c r="LVB7" s="268"/>
      <c r="LVC7" s="268"/>
      <c r="LVD7" s="268"/>
      <c r="LVE7" s="268"/>
      <c r="LVF7" s="268"/>
      <c r="LVG7" s="268"/>
      <c r="LVH7" s="268"/>
      <c r="LVI7" s="268"/>
      <c r="LVJ7" s="268"/>
      <c r="LVK7" s="268"/>
      <c r="LVL7" s="268"/>
      <c r="LVM7" s="268"/>
      <c r="LVN7" s="268"/>
      <c r="LVO7" s="268"/>
      <c r="LVP7" s="268"/>
      <c r="LVQ7" s="268"/>
      <c r="LVR7" s="268"/>
      <c r="LVS7" s="268"/>
      <c r="LVT7" s="268"/>
      <c r="LVU7" s="268"/>
      <c r="LVV7" s="268"/>
      <c r="LVW7" s="268"/>
      <c r="LVX7" s="268"/>
      <c r="LVY7" s="268"/>
      <c r="LVZ7" s="268"/>
      <c r="LWA7" s="268"/>
      <c r="LWB7" s="268"/>
      <c r="LWC7" s="268"/>
      <c r="LWD7" s="268"/>
      <c r="LWE7" s="268"/>
      <c r="LWF7" s="268"/>
      <c r="LWG7" s="268"/>
      <c r="LWH7" s="268"/>
      <c r="LWI7" s="268"/>
      <c r="LWJ7" s="268"/>
      <c r="LWK7" s="268"/>
      <c r="LWL7" s="268"/>
      <c r="LWM7" s="268"/>
      <c r="LWN7" s="268"/>
      <c r="LWO7" s="268"/>
      <c r="LWP7" s="268"/>
      <c r="LWQ7" s="268"/>
      <c r="LWR7" s="268"/>
      <c r="LWS7" s="268"/>
      <c r="LWT7" s="268"/>
      <c r="LWU7" s="268"/>
      <c r="LWV7" s="268"/>
      <c r="LWW7" s="268"/>
      <c r="LWX7" s="268"/>
      <c r="LWY7" s="268"/>
      <c r="LWZ7" s="268"/>
      <c r="LXA7" s="268"/>
      <c r="LXB7" s="268"/>
      <c r="LXC7" s="268"/>
      <c r="LXD7" s="268"/>
      <c r="LXE7" s="268"/>
      <c r="LXF7" s="268"/>
      <c r="LXG7" s="268"/>
      <c r="LXH7" s="268"/>
      <c r="LXI7" s="268"/>
      <c r="LXJ7" s="268"/>
      <c r="LXK7" s="268"/>
      <c r="LXL7" s="268"/>
      <c r="LXM7" s="268"/>
      <c r="LXN7" s="268"/>
      <c r="LXO7" s="268"/>
      <c r="LXP7" s="268"/>
      <c r="LXQ7" s="268"/>
      <c r="LXR7" s="268"/>
      <c r="LXS7" s="268"/>
      <c r="LXT7" s="268"/>
      <c r="LXU7" s="268"/>
      <c r="LXV7" s="268"/>
      <c r="LXW7" s="268"/>
      <c r="LXX7" s="268"/>
      <c r="LXY7" s="268"/>
      <c r="LXZ7" s="268"/>
      <c r="LYA7" s="268"/>
      <c r="LYB7" s="268"/>
      <c r="LYC7" s="268"/>
      <c r="LYD7" s="268"/>
      <c r="LYE7" s="268"/>
      <c r="LYF7" s="268"/>
      <c r="LYG7" s="268"/>
      <c r="LYH7" s="268"/>
      <c r="LYI7" s="268"/>
      <c r="LYJ7" s="268"/>
      <c r="LYK7" s="268"/>
      <c r="LYL7" s="268"/>
      <c r="LYM7" s="268"/>
      <c r="LYN7" s="268"/>
      <c r="LYO7" s="268"/>
      <c r="LYP7" s="268"/>
      <c r="LYQ7" s="268"/>
      <c r="LYR7" s="268"/>
      <c r="LYS7" s="268"/>
      <c r="LYT7" s="268"/>
      <c r="LYU7" s="268"/>
      <c r="LYV7" s="268"/>
      <c r="LYW7" s="268"/>
      <c r="LYX7" s="268"/>
      <c r="LYY7" s="268"/>
      <c r="LYZ7" s="268"/>
      <c r="LZA7" s="268"/>
      <c r="LZB7" s="268"/>
      <c r="LZC7" s="268"/>
      <c r="LZD7" s="268"/>
      <c r="LZE7" s="268"/>
      <c r="LZF7" s="268"/>
      <c r="LZG7" s="268"/>
      <c r="LZH7" s="268"/>
      <c r="LZI7" s="268"/>
      <c r="LZJ7" s="268"/>
      <c r="LZK7" s="268"/>
      <c r="LZL7" s="268"/>
      <c r="LZM7" s="268"/>
      <c r="LZN7" s="268"/>
      <c r="LZO7" s="268"/>
      <c r="LZP7" s="268"/>
      <c r="LZQ7" s="268"/>
      <c r="LZR7" s="268"/>
      <c r="LZS7" s="268"/>
      <c r="LZT7" s="268"/>
      <c r="LZU7" s="268"/>
      <c r="LZV7" s="268"/>
      <c r="LZW7" s="268"/>
      <c r="LZX7" s="268"/>
      <c r="LZY7" s="268"/>
      <c r="LZZ7" s="268"/>
      <c r="MAA7" s="268"/>
      <c r="MAB7" s="268"/>
      <c r="MAC7" s="268"/>
      <c r="MAD7" s="268"/>
      <c r="MAE7" s="268"/>
      <c r="MAF7" s="268"/>
      <c r="MAG7" s="268"/>
      <c r="MAH7" s="268"/>
      <c r="MAI7" s="268"/>
      <c r="MAJ7" s="268"/>
      <c r="MAK7" s="268"/>
      <c r="MAL7" s="268"/>
      <c r="MAM7" s="268"/>
      <c r="MAN7" s="268"/>
      <c r="MAO7" s="268"/>
      <c r="MAP7" s="268"/>
      <c r="MAQ7" s="268"/>
      <c r="MAR7" s="268"/>
      <c r="MAS7" s="268"/>
      <c r="MAT7" s="268"/>
      <c r="MAU7" s="268"/>
      <c r="MAV7" s="268"/>
      <c r="MAW7" s="268"/>
      <c r="MAX7" s="268"/>
      <c r="MAY7" s="268"/>
      <c r="MAZ7" s="268"/>
      <c r="MBA7" s="268"/>
      <c r="MBB7" s="268"/>
      <c r="MBC7" s="268"/>
      <c r="MBD7" s="268"/>
      <c r="MBE7" s="268"/>
      <c r="MBF7" s="268"/>
      <c r="MBG7" s="268"/>
      <c r="MBH7" s="268"/>
    </row>
    <row r="8" spans="1:8848" s="52" customFormat="1" ht="69" customHeight="1">
      <c r="A8" s="93" t="s">
        <v>125</v>
      </c>
    </row>
    <row r="9" spans="1:8848" s="52" customFormat="1" ht="153.75" customHeight="1">
      <c r="A9" s="93" t="s">
        <v>223</v>
      </c>
    </row>
    <row r="10" spans="1:8848" s="52" customFormat="1" ht="34.5" customHeight="1">
      <c r="A10" s="93" t="s">
        <v>121</v>
      </c>
    </row>
    <row r="11" spans="1:8848" s="52" customFormat="1" hidden="1">
      <c r="A11" s="53"/>
    </row>
    <row r="12" spans="1:8848" s="52" customFormat="1" ht="21" customHeight="1">
      <c r="A12" s="53"/>
    </row>
    <row r="13" spans="1:8848" s="52" customFormat="1" ht="21" customHeight="1">
      <c r="A13" s="94" t="s">
        <v>78</v>
      </c>
    </row>
    <row r="14" spans="1:8848" s="52" customFormat="1" ht="16.5" customHeight="1"/>
    <row r="15" spans="1:8848" s="52" customFormat="1" ht="54" customHeight="1">
      <c r="A15" s="82" t="s">
        <v>126</v>
      </c>
    </row>
  </sheetData>
  <sheetProtection password="CF66" sheet="1" formatCells="0" formatColumns="0" formatRows="0" insertColumns="0" insertRows="0" insertHyperlinks="0" deleteColumns="0" deleteRows="0" sort="0" autoFilter="0" pivotTables="0"/>
  <mergeCells count="2421">
    <mergeCell ref="AW5:BG5"/>
    <mergeCell ref="BH5:BR5"/>
    <mergeCell ref="BS5:CC5"/>
    <mergeCell ref="CD5:CN5"/>
    <mergeCell ref="CO5:CY5"/>
    <mergeCell ref="CZ5:DJ5"/>
    <mergeCell ref="DK5:DU5"/>
    <mergeCell ref="DV5:EF5"/>
    <mergeCell ref="EG5:EQ5"/>
    <mergeCell ref="B5:D5"/>
    <mergeCell ref="E5:O5"/>
    <mergeCell ref="P5:Z5"/>
    <mergeCell ref="AA5:AK5"/>
    <mergeCell ref="AL5:AV5"/>
    <mergeCell ref="IM5:IW5"/>
    <mergeCell ref="IX5:JH5"/>
    <mergeCell ref="JI5:JS5"/>
    <mergeCell ref="JT5:KD5"/>
    <mergeCell ref="KE5:KO5"/>
    <mergeCell ref="KP5:KZ5"/>
    <mergeCell ref="LA5:LK5"/>
    <mergeCell ref="LL5:LV5"/>
    <mergeCell ref="LW5:MG5"/>
    <mergeCell ref="ER5:FB5"/>
    <mergeCell ref="FC5:FM5"/>
    <mergeCell ref="FN5:FX5"/>
    <mergeCell ref="FY5:GI5"/>
    <mergeCell ref="GJ5:GT5"/>
    <mergeCell ref="GU5:HE5"/>
    <mergeCell ref="HF5:HP5"/>
    <mergeCell ref="HQ5:IA5"/>
    <mergeCell ref="IB5:IL5"/>
    <mergeCell ref="QC5:QM5"/>
    <mergeCell ref="QN5:QX5"/>
    <mergeCell ref="QY5:RI5"/>
    <mergeCell ref="RJ5:RT5"/>
    <mergeCell ref="RU5:SE5"/>
    <mergeCell ref="SF5:SP5"/>
    <mergeCell ref="SQ5:TA5"/>
    <mergeCell ref="TB5:TL5"/>
    <mergeCell ref="TM5:TW5"/>
    <mergeCell ref="MH5:MR5"/>
    <mergeCell ref="MS5:NC5"/>
    <mergeCell ref="ND5:NN5"/>
    <mergeCell ref="NO5:NY5"/>
    <mergeCell ref="NZ5:OJ5"/>
    <mergeCell ref="OK5:OU5"/>
    <mergeCell ref="OV5:PF5"/>
    <mergeCell ref="PG5:PQ5"/>
    <mergeCell ref="PR5:QB5"/>
    <mergeCell ref="XS5:YC5"/>
    <mergeCell ref="YD5:YN5"/>
    <mergeCell ref="YO5:YY5"/>
    <mergeCell ref="YZ5:ZJ5"/>
    <mergeCell ref="ZK5:ZU5"/>
    <mergeCell ref="ZV5:AAF5"/>
    <mergeCell ref="AAG5:AAQ5"/>
    <mergeCell ref="AAR5:ABB5"/>
    <mergeCell ref="ABC5:ABM5"/>
    <mergeCell ref="TX5:UH5"/>
    <mergeCell ref="UI5:US5"/>
    <mergeCell ref="UT5:VD5"/>
    <mergeCell ref="VE5:VO5"/>
    <mergeCell ref="VP5:VZ5"/>
    <mergeCell ref="WA5:WK5"/>
    <mergeCell ref="WL5:WV5"/>
    <mergeCell ref="WW5:XG5"/>
    <mergeCell ref="XH5:XR5"/>
    <mergeCell ref="AFI5:AFS5"/>
    <mergeCell ref="AFT5:AGD5"/>
    <mergeCell ref="AGE5:AGO5"/>
    <mergeCell ref="AGP5:AGZ5"/>
    <mergeCell ref="AHA5:AHK5"/>
    <mergeCell ref="AHL5:AHV5"/>
    <mergeCell ref="AHW5:AIG5"/>
    <mergeCell ref="AIH5:AIR5"/>
    <mergeCell ref="AIS5:AJC5"/>
    <mergeCell ref="ABN5:ABX5"/>
    <mergeCell ref="ABY5:ACI5"/>
    <mergeCell ref="ACJ5:ACT5"/>
    <mergeCell ref="ACU5:ADE5"/>
    <mergeCell ref="ADF5:ADP5"/>
    <mergeCell ref="ADQ5:AEA5"/>
    <mergeCell ref="AEB5:AEL5"/>
    <mergeCell ref="AEM5:AEW5"/>
    <mergeCell ref="AEX5:AFH5"/>
    <mergeCell ref="AMY5:ANI5"/>
    <mergeCell ref="ANJ5:ANT5"/>
    <mergeCell ref="ANU5:AOE5"/>
    <mergeCell ref="AOF5:AOP5"/>
    <mergeCell ref="AOQ5:APA5"/>
    <mergeCell ref="APB5:APL5"/>
    <mergeCell ref="APM5:APW5"/>
    <mergeCell ref="APX5:AQH5"/>
    <mergeCell ref="AQI5:AQS5"/>
    <mergeCell ref="AJD5:AJN5"/>
    <mergeCell ref="AJO5:AJY5"/>
    <mergeCell ref="AJZ5:AKJ5"/>
    <mergeCell ref="AKK5:AKU5"/>
    <mergeCell ref="AKV5:ALF5"/>
    <mergeCell ref="ALG5:ALQ5"/>
    <mergeCell ref="ALR5:AMB5"/>
    <mergeCell ref="AMC5:AMM5"/>
    <mergeCell ref="AMN5:AMX5"/>
    <mergeCell ref="AUO5:AUY5"/>
    <mergeCell ref="AUZ5:AVJ5"/>
    <mergeCell ref="AVK5:AVU5"/>
    <mergeCell ref="AVV5:AWF5"/>
    <mergeCell ref="AWG5:AWQ5"/>
    <mergeCell ref="AWR5:AXB5"/>
    <mergeCell ref="AXC5:AXM5"/>
    <mergeCell ref="AXN5:AXX5"/>
    <mergeCell ref="AXY5:AYI5"/>
    <mergeCell ref="AQT5:ARD5"/>
    <mergeCell ref="ARE5:ARO5"/>
    <mergeCell ref="ARP5:ARZ5"/>
    <mergeCell ref="ASA5:ASK5"/>
    <mergeCell ref="ASL5:ASV5"/>
    <mergeCell ref="ASW5:ATG5"/>
    <mergeCell ref="ATH5:ATR5"/>
    <mergeCell ref="ATS5:AUC5"/>
    <mergeCell ref="AUD5:AUN5"/>
    <mergeCell ref="BCE5:BCO5"/>
    <mergeCell ref="BCP5:BCZ5"/>
    <mergeCell ref="BDA5:BDK5"/>
    <mergeCell ref="BDL5:BDV5"/>
    <mergeCell ref="BDW5:BEG5"/>
    <mergeCell ref="BEH5:BER5"/>
    <mergeCell ref="BES5:BFC5"/>
    <mergeCell ref="BFD5:BFN5"/>
    <mergeCell ref="BFO5:BFY5"/>
    <mergeCell ref="AYJ5:AYT5"/>
    <mergeCell ref="AYU5:AZE5"/>
    <mergeCell ref="AZF5:AZP5"/>
    <mergeCell ref="AZQ5:BAA5"/>
    <mergeCell ref="BAB5:BAL5"/>
    <mergeCell ref="BAM5:BAW5"/>
    <mergeCell ref="BAX5:BBH5"/>
    <mergeCell ref="BBI5:BBS5"/>
    <mergeCell ref="BBT5:BCD5"/>
    <mergeCell ref="BJU5:BKE5"/>
    <mergeCell ref="BKF5:BKP5"/>
    <mergeCell ref="BKQ5:BLA5"/>
    <mergeCell ref="BLB5:BLL5"/>
    <mergeCell ref="BLM5:BLW5"/>
    <mergeCell ref="BLX5:BMH5"/>
    <mergeCell ref="BMI5:BMS5"/>
    <mergeCell ref="BMT5:BND5"/>
    <mergeCell ref="BNE5:BNO5"/>
    <mergeCell ref="BFZ5:BGJ5"/>
    <mergeCell ref="BGK5:BGU5"/>
    <mergeCell ref="BGV5:BHF5"/>
    <mergeCell ref="BHG5:BHQ5"/>
    <mergeCell ref="BHR5:BIB5"/>
    <mergeCell ref="BIC5:BIM5"/>
    <mergeCell ref="BIN5:BIX5"/>
    <mergeCell ref="BIY5:BJI5"/>
    <mergeCell ref="BJJ5:BJT5"/>
    <mergeCell ref="BRK5:BRU5"/>
    <mergeCell ref="BRV5:BSF5"/>
    <mergeCell ref="BSG5:BSQ5"/>
    <mergeCell ref="BSR5:BTB5"/>
    <mergeCell ref="BTC5:BTM5"/>
    <mergeCell ref="BTN5:BTX5"/>
    <mergeCell ref="BTY5:BUI5"/>
    <mergeCell ref="BUJ5:BUT5"/>
    <mergeCell ref="BUU5:BVE5"/>
    <mergeCell ref="BNP5:BNZ5"/>
    <mergeCell ref="BOA5:BOK5"/>
    <mergeCell ref="BOL5:BOV5"/>
    <mergeCell ref="BOW5:BPG5"/>
    <mergeCell ref="BPH5:BPR5"/>
    <mergeCell ref="BPS5:BQC5"/>
    <mergeCell ref="BQD5:BQN5"/>
    <mergeCell ref="BQO5:BQY5"/>
    <mergeCell ref="BQZ5:BRJ5"/>
    <mergeCell ref="BZA5:BZK5"/>
    <mergeCell ref="BZL5:BZV5"/>
    <mergeCell ref="BZW5:CAG5"/>
    <mergeCell ref="CAH5:CAR5"/>
    <mergeCell ref="CAS5:CBC5"/>
    <mergeCell ref="CBD5:CBN5"/>
    <mergeCell ref="CBO5:CBY5"/>
    <mergeCell ref="CBZ5:CCJ5"/>
    <mergeCell ref="CCK5:CCU5"/>
    <mergeCell ref="BVF5:BVP5"/>
    <mergeCell ref="BVQ5:BWA5"/>
    <mergeCell ref="BWB5:BWL5"/>
    <mergeCell ref="BWM5:BWW5"/>
    <mergeCell ref="BWX5:BXH5"/>
    <mergeCell ref="BXI5:BXS5"/>
    <mergeCell ref="BXT5:BYD5"/>
    <mergeCell ref="BYE5:BYO5"/>
    <mergeCell ref="BYP5:BYZ5"/>
    <mergeCell ref="CGQ5:CHA5"/>
    <mergeCell ref="CHB5:CHL5"/>
    <mergeCell ref="CHM5:CHW5"/>
    <mergeCell ref="CHX5:CIH5"/>
    <mergeCell ref="CII5:CIS5"/>
    <mergeCell ref="CIT5:CJD5"/>
    <mergeCell ref="CJE5:CJO5"/>
    <mergeCell ref="CJP5:CJZ5"/>
    <mergeCell ref="CKA5:CKK5"/>
    <mergeCell ref="CCV5:CDF5"/>
    <mergeCell ref="CDG5:CDQ5"/>
    <mergeCell ref="CDR5:CEB5"/>
    <mergeCell ref="CEC5:CEM5"/>
    <mergeCell ref="CEN5:CEX5"/>
    <mergeCell ref="CEY5:CFI5"/>
    <mergeCell ref="CFJ5:CFT5"/>
    <mergeCell ref="CFU5:CGE5"/>
    <mergeCell ref="CGF5:CGP5"/>
    <mergeCell ref="COG5:COQ5"/>
    <mergeCell ref="COR5:CPB5"/>
    <mergeCell ref="CPC5:CPM5"/>
    <mergeCell ref="CPN5:CPX5"/>
    <mergeCell ref="CPY5:CQI5"/>
    <mergeCell ref="CQJ5:CQT5"/>
    <mergeCell ref="CQU5:CRE5"/>
    <mergeCell ref="CRF5:CRP5"/>
    <mergeCell ref="CRQ5:CSA5"/>
    <mergeCell ref="CKL5:CKV5"/>
    <mergeCell ref="CKW5:CLG5"/>
    <mergeCell ref="CLH5:CLR5"/>
    <mergeCell ref="CLS5:CMC5"/>
    <mergeCell ref="CMD5:CMN5"/>
    <mergeCell ref="CMO5:CMY5"/>
    <mergeCell ref="CMZ5:CNJ5"/>
    <mergeCell ref="CNK5:CNU5"/>
    <mergeCell ref="CNV5:COF5"/>
    <mergeCell ref="CVW5:CWG5"/>
    <mergeCell ref="CWH5:CWR5"/>
    <mergeCell ref="CWS5:CXC5"/>
    <mergeCell ref="CXD5:CXN5"/>
    <mergeCell ref="CXO5:CXY5"/>
    <mergeCell ref="CXZ5:CYJ5"/>
    <mergeCell ref="CYK5:CYU5"/>
    <mergeCell ref="CYV5:CZF5"/>
    <mergeCell ref="CZG5:CZQ5"/>
    <mergeCell ref="CSB5:CSL5"/>
    <mergeCell ref="CSM5:CSW5"/>
    <mergeCell ref="CSX5:CTH5"/>
    <mergeCell ref="CTI5:CTS5"/>
    <mergeCell ref="CTT5:CUD5"/>
    <mergeCell ref="CUE5:CUO5"/>
    <mergeCell ref="CUP5:CUZ5"/>
    <mergeCell ref="CVA5:CVK5"/>
    <mergeCell ref="CVL5:CVV5"/>
    <mergeCell ref="DDM5:DDW5"/>
    <mergeCell ref="DDX5:DEH5"/>
    <mergeCell ref="DEI5:DES5"/>
    <mergeCell ref="DET5:DFD5"/>
    <mergeCell ref="DFE5:DFO5"/>
    <mergeCell ref="DFP5:DFZ5"/>
    <mergeCell ref="DGA5:DGK5"/>
    <mergeCell ref="DGL5:DGV5"/>
    <mergeCell ref="DGW5:DHG5"/>
    <mergeCell ref="CZR5:DAB5"/>
    <mergeCell ref="DAC5:DAM5"/>
    <mergeCell ref="DAN5:DAX5"/>
    <mergeCell ref="DAY5:DBI5"/>
    <mergeCell ref="DBJ5:DBT5"/>
    <mergeCell ref="DBU5:DCE5"/>
    <mergeCell ref="DCF5:DCP5"/>
    <mergeCell ref="DCQ5:DDA5"/>
    <mergeCell ref="DDB5:DDL5"/>
    <mergeCell ref="DLC5:DLM5"/>
    <mergeCell ref="DLN5:DLX5"/>
    <mergeCell ref="DLY5:DMI5"/>
    <mergeCell ref="DMJ5:DMT5"/>
    <mergeCell ref="DMU5:DNE5"/>
    <mergeCell ref="DNF5:DNP5"/>
    <mergeCell ref="DNQ5:DOA5"/>
    <mergeCell ref="DOB5:DOL5"/>
    <mergeCell ref="DOM5:DOW5"/>
    <mergeCell ref="DHH5:DHR5"/>
    <mergeCell ref="DHS5:DIC5"/>
    <mergeCell ref="DID5:DIN5"/>
    <mergeCell ref="DIO5:DIY5"/>
    <mergeCell ref="DIZ5:DJJ5"/>
    <mergeCell ref="DJK5:DJU5"/>
    <mergeCell ref="DJV5:DKF5"/>
    <mergeCell ref="DKG5:DKQ5"/>
    <mergeCell ref="DKR5:DLB5"/>
    <mergeCell ref="DSS5:DTC5"/>
    <mergeCell ref="DTD5:DTN5"/>
    <mergeCell ref="DTO5:DTY5"/>
    <mergeCell ref="DTZ5:DUJ5"/>
    <mergeCell ref="DUK5:DUU5"/>
    <mergeCell ref="DUV5:DVF5"/>
    <mergeCell ref="DVG5:DVQ5"/>
    <mergeCell ref="DVR5:DWB5"/>
    <mergeCell ref="DWC5:DWM5"/>
    <mergeCell ref="DOX5:DPH5"/>
    <mergeCell ref="DPI5:DPS5"/>
    <mergeCell ref="DPT5:DQD5"/>
    <mergeCell ref="DQE5:DQO5"/>
    <mergeCell ref="DQP5:DQZ5"/>
    <mergeCell ref="DRA5:DRK5"/>
    <mergeCell ref="DRL5:DRV5"/>
    <mergeCell ref="DRW5:DSG5"/>
    <mergeCell ref="DSH5:DSR5"/>
    <mergeCell ref="EAI5:EAS5"/>
    <mergeCell ref="EAT5:EBD5"/>
    <mergeCell ref="EBE5:EBO5"/>
    <mergeCell ref="EBP5:EBZ5"/>
    <mergeCell ref="ECA5:ECK5"/>
    <mergeCell ref="ECL5:ECV5"/>
    <mergeCell ref="ECW5:EDG5"/>
    <mergeCell ref="EDH5:EDR5"/>
    <mergeCell ref="EDS5:EEC5"/>
    <mergeCell ref="DWN5:DWX5"/>
    <mergeCell ref="DWY5:DXI5"/>
    <mergeCell ref="DXJ5:DXT5"/>
    <mergeCell ref="DXU5:DYE5"/>
    <mergeCell ref="DYF5:DYP5"/>
    <mergeCell ref="DYQ5:DZA5"/>
    <mergeCell ref="DZB5:DZL5"/>
    <mergeCell ref="DZM5:DZW5"/>
    <mergeCell ref="DZX5:EAH5"/>
    <mergeCell ref="EHY5:EII5"/>
    <mergeCell ref="EIJ5:EIT5"/>
    <mergeCell ref="EIU5:EJE5"/>
    <mergeCell ref="EJF5:EJP5"/>
    <mergeCell ref="EJQ5:EKA5"/>
    <mergeCell ref="EKB5:EKL5"/>
    <mergeCell ref="EKM5:EKW5"/>
    <mergeCell ref="EKX5:ELH5"/>
    <mergeCell ref="ELI5:ELS5"/>
    <mergeCell ref="EED5:EEN5"/>
    <mergeCell ref="EEO5:EEY5"/>
    <mergeCell ref="EEZ5:EFJ5"/>
    <mergeCell ref="EFK5:EFU5"/>
    <mergeCell ref="EFV5:EGF5"/>
    <mergeCell ref="EGG5:EGQ5"/>
    <mergeCell ref="EGR5:EHB5"/>
    <mergeCell ref="EHC5:EHM5"/>
    <mergeCell ref="EHN5:EHX5"/>
    <mergeCell ref="EPO5:EPY5"/>
    <mergeCell ref="EPZ5:EQJ5"/>
    <mergeCell ref="EQK5:EQU5"/>
    <mergeCell ref="EQV5:ERF5"/>
    <mergeCell ref="ERG5:ERQ5"/>
    <mergeCell ref="ERR5:ESB5"/>
    <mergeCell ref="ESC5:ESM5"/>
    <mergeCell ref="ESN5:ESX5"/>
    <mergeCell ref="ESY5:ETI5"/>
    <mergeCell ref="ELT5:EMD5"/>
    <mergeCell ref="EME5:EMO5"/>
    <mergeCell ref="EMP5:EMZ5"/>
    <mergeCell ref="ENA5:ENK5"/>
    <mergeCell ref="ENL5:ENV5"/>
    <mergeCell ref="ENW5:EOG5"/>
    <mergeCell ref="EOH5:EOR5"/>
    <mergeCell ref="EOS5:EPC5"/>
    <mergeCell ref="EPD5:EPN5"/>
    <mergeCell ref="EXE5:EXO5"/>
    <mergeCell ref="EXP5:EXZ5"/>
    <mergeCell ref="EYA5:EYK5"/>
    <mergeCell ref="EYL5:EYV5"/>
    <mergeCell ref="EYW5:EZG5"/>
    <mergeCell ref="EZH5:EZR5"/>
    <mergeCell ref="EZS5:FAC5"/>
    <mergeCell ref="FAD5:FAN5"/>
    <mergeCell ref="FAO5:FAY5"/>
    <mergeCell ref="ETJ5:ETT5"/>
    <mergeCell ref="ETU5:EUE5"/>
    <mergeCell ref="EUF5:EUP5"/>
    <mergeCell ref="EUQ5:EVA5"/>
    <mergeCell ref="EVB5:EVL5"/>
    <mergeCell ref="EVM5:EVW5"/>
    <mergeCell ref="EVX5:EWH5"/>
    <mergeCell ref="EWI5:EWS5"/>
    <mergeCell ref="EWT5:EXD5"/>
    <mergeCell ref="FEU5:FFE5"/>
    <mergeCell ref="FFF5:FFP5"/>
    <mergeCell ref="FFQ5:FGA5"/>
    <mergeCell ref="FGB5:FGL5"/>
    <mergeCell ref="FGM5:FGW5"/>
    <mergeCell ref="FGX5:FHH5"/>
    <mergeCell ref="FHI5:FHS5"/>
    <mergeCell ref="FHT5:FID5"/>
    <mergeCell ref="FIE5:FIO5"/>
    <mergeCell ref="FAZ5:FBJ5"/>
    <mergeCell ref="FBK5:FBU5"/>
    <mergeCell ref="FBV5:FCF5"/>
    <mergeCell ref="FCG5:FCQ5"/>
    <mergeCell ref="FCR5:FDB5"/>
    <mergeCell ref="FDC5:FDM5"/>
    <mergeCell ref="FDN5:FDX5"/>
    <mergeCell ref="FDY5:FEI5"/>
    <mergeCell ref="FEJ5:FET5"/>
    <mergeCell ref="FMK5:FMU5"/>
    <mergeCell ref="FMV5:FNF5"/>
    <mergeCell ref="FNG5:FNQ5"/>
    <mergeCell ref="FNR5:FOB5"/>
    <mergeCell ref="FOC5:FOM5"/>
    <mergeCell ref="FON5:FOX5"/>
    <mergeCell ref="FOY5:FPI5"/>
    <mergeCell ref="FPJ5:FPT5"/>
    <mergeCell ref="FPU5:FQE5"/>
    <mergeCell ref="FIP5:FIZ5"/>
    <mergeCell ref="FJA5:FJK5"/>
    <mergeCell ref="FJL5:FJV5"/>
    <mergeCell ref="FJW5:FKG5"/>
    <mergeCell ref="FKH5:FKR5"/>
    <mergeCell ref="FKS5:FLC5"/>
    <mergeCell ref="FLD5:FLN5"/>
    <mergeCell ref="FLO5:FLY5"/>
    <mergeCell ref="FLZ5:FMJ5"/>
    <mergeCell ref="FUA5:FUK5"/>
    <mergeCell ref="FUL5:FUV5"/>
    <mergeCell ref="FUW5:FVG5"/>
    <mergeCell ref="FVH5:FVR5"/>
    <mergeCell ref="FVS5:FWC5"/>
    <mergeCell ref="FWD5:FWN5"/>
    <mergeCell ref="FWO5:FWY5"/>
    <mergeCell ref="FWZ5:FXJ5"/>
    <mergeCell ref="FXK5:FXU5"/>
    <mergeCell ref="FQF5:FQP5"/>
    <mergeCell ref="FQQ5:FRA5"/>
    <mergeCell ref="FRB5:FRL5"/>
    <mergeCell ref="FRM5:FRW5"/>
    <mergeCell ref="FRX5:FSH5"/>
    <mergeCell ref="FSI5:FSS5"/>
    <mergeCell ref="FST5:FTD5"/>
    <mergeCell ref="FTE5:FTO5"/>
    <mergeCell ref="FTP5:FTZ5"/>
    <mergeCell ref="GBQ5:GCA5"/>
    <mergeCell ref="GCB5:GCL5"/>
    <mergeCell ref="GCM5:GCW5"/>
    <mergeCell ref="GCX5:GDH5"/>
    <mergeCell ref="GDI5:GDS5"/>
    <mergeCell ref="GDT5:GED5"/>
    <mergeCell ref="GEE5:GEO5"/>
    <mergeCell ref="GEP5:GEZ5"/>
    <mergeCell ref="GFA5:GFK5"/>
    <mergeCell ref="FXV5:FYF5"/>
    <mergeCell ref="FYG5:FYQ5"/>
    <mergeCell ref="FYR5:FZB5"/>
    <mergeCell ref="FZC5:FZM5"/>
    <mergeCell ref="FZN5:FZX5"/>
    <mergeCell ref="FZY5:GAI5"/>
    <mergeCell ref="GAJ5:GAT5"/>
    <mergeCell ref="GAU5:GBE5"/>
    <mergeCell ref="GBF5:GBP5"/>
    <mergeCell ref="GJG5:GJQ5"/>
    <mergeCell ref="GJR5:GKB5"/>
    <mergeCell ref="GKC5:GKM5"/>
    <mergeCell ref="GKN5:GKX5"/>
    <mergeCell ref="GKY5:GLI5"/>
    <mergeCell ref="GLJ5:GLT5"/>
    <mergeCell ref="GLU5:GME5"/>
    <mergeCell ref="GMF5:GMP5"/>
    <mergeCell ref="GMQ5:GNA5"/>
    <mergeCell ref="GFL5:GFV5"/>
    <mergeCell ref="GFW5:GGG5"/>
    <mergeCell ref="GGH5:GGR5"/>
    <mergeCell ref="GGS5:GHC5"/>
    <mergeCell ref="GHD5:GHN5"/>
    <mergeCell ref="GHO5:GHY5"/>
    <mergeCell ref="GHZ5:GIJ5"/>
    <mergeCell ref="GIK5:GIU5"/>
    <mergeCell ref="GIV5:GJF5"/>
    <mergeCell ref="GQW5:GRG5"/>
    <mergeCell ref="GRH5:GRR5"/>
    <mergeCell ref="GRS5:GSC5"/>
    <mergeCell ref="GSD5:GSN5"/>
    <mergeCell ref="GSO5:GSY5"/>
    <mergeCell ref="GSZ5:GTJ5"/>
    <mergeCell ref="GTK5:GTU5"/>
    <mergeCell ref="GTV5:GUF5"/>
    <mergeCell ref="GUG5:GUQ5"/>
    <mergeCell ref="GNB5:GNL5"/>
    <mergeCell ref="GNM5:GNW5"/>
    <mergeCell ref="GNX5:GOH5"/>
    <mergeCell ref="GOI5:GOS5"/>
    <mergeCell ref="GOT5:GPD5"/>
    <mergeCell ref="GPE5:GPO5"/>
    <mergeCell ref="GPP5:GPZ5"/>
    <mergeCell ref="GQA5:GQK5"/>
    <mergeCell ref="GQL5:GQV5"/>
    <mergeCell ref="GYM5:GYW5"/>
    <mergeCell ref="GYX5:GZH5"/>
    <mergeCell ref="GZI5:GZS5"/>
    <mergeCell ref="GZT5:HAD5"/>
    <mergeCell ref="HAE5:HAO5"/>
    <mergeCell ref="HAP5:HAZ5"/>
    <mergeCell ref="HBA5:HBK5"/>
    <mergeCell ref="HBL5:HBV5"/>
    <mergeCell ref="HBW5:HCG5"/>
    <mergeCell ref="GUR5:GVB5"/>
    <mergeCell ref="GVC5:GVM5"/>
    <mergeCell ref="GVN5:GVX5"/>
    <mergeCell ref="GVY5:GWI5"/>
    <mergeCell ref="GWJ5:GWT5"/>
    <mergeCell ref="GWU5:GXE5"/>
    <mergeCell ref="GXF5:GXP5"/>
    <mergeCell ref="GXQ5:GYA5"/>
    <mergeCell ref="GYB5:GYL5"/>
    <mergeCell ref="HGC5:HGM5"/>
    <mergeCell ref="HGN5:HGX5"/>
    <mergeCell ref="HGY5:HHI5"/>
    <mergeCell ref="HHJ5:HHT5"/>
    <mergeCell ref="HHU5:HIE5"/>
    <mergeCell ref="HIF5:HIP5"/>
    <mergeCell ref="HIQ5:HJA5"/>
    <mergeCell ref="HJB5:HJL5"/>
    <mergeCell ref="HJM5:HJW5"/>
    <mergeCell ref="HCH5:HCR5"/>
    <mergeCell ref="HCS5:HDC5"/>
    <mergeCell ref="HDD5:HDN5"/>
    <mergeCell ref="HDO5:HDY5"/>
    <mergeCell ref="HDZ5:HEJ5"/>
    <mergeCell ref="HEK5:HEU5"/>
    <mergeCell ref="HEV5:HFF5"/>
    <mergeCell ref="HFG5:HFQ5"/>
    <mergeCell ref="HFR5:HGB5"/>
    <mergeCell ref="HNS5:HOC5"/>
    <mergeCell ref="HOD5:HON5"/>
    <mergeCell ref="HOO5:HOY5"/>
    <mergeCell ref="HOZ5:HPJ5"/>
    <mergeCell ref="HPK5:HPU5"/>
    <mergeCell ref="HPV5:HQF5"/>
    <mergeCell ref="HQG5:HQQ5"/>
    <mergeCell ref="HQR5:HRB5"/>
    <mergeCell ref="HRC5:HRM5"/>
    <mergeCell ref="HJX5:HKH5"/>
    <mergeCell ref="HKI5:HKS5"/>
    <mergeCell ref="HKT5:HLD5"/>
    <mergeCell ref="HLE5:HLO5"/>
    <mergeCell ref="HLP5:HLZ5"/>
    <mergeCell ref="HMA5:HMK5"/>
    <mergeCell ref="HML5:HMV5"/>
    <mergeCell ref="HMW5:HNG5"/>
    <mergeCell ref="HNH5:HNR5"/>
    <mergeCell ref="HVI5:HVS5"/>
    <mergeCell ref="HVT5:HWD5"/>
    <mergeCell ref="HWE5:HWO5"/>
    <mergeCell ref="HWP5:HWZ5"/>
    <mergeCell ref="HXA5:HXK5"/>
    <mergeCell ref="HXL5:HXV5"/>
    <mergeCell ref="HXW5:HYG5"/>
    <mergeCell ref="HYH5:HYR5"/>
    <mergeCell ref="HYS5:HZC5"/>
    <mergeCell ref="HRN5:HRX5"/>
    <mergeCell ref="HRY5:HSI5"/>
    <mergeCell ref="HSJ5:HST5"/>
    <mergeCell ref="HSU5:HTE5"/>
    <mergeCell ref="HTF5:HTP5"/>
    <mergeCell ref="HTQ5:HUA5"/>
    <mergeCell ref="HUB5:HUL5"/>
    <mergeCell ref="HUM5:HUW5"/>
    <mergeCell ref="HUX5:HVH5"/>
    <mergeCell ref="ICY5:IDI5"/>
    <mergeCell ref="IDJ5:IDT5"/>
    <mergeCell ref="IDU5:IEE5"/>
    <mergeCell ref="IEF5:IEP5"/>
    <mergeCell ref="IEQ5:IFA5"/>
    <mergeCell ref="IFB5:IFL5"/>
    <mergeCell ref="IFM5:IFW5"/>
    <mergeCell ref="IFX5:IGH5"/>
    <mergeCell ref="IGI5:IGS5"/>
    <mergeCell ref="HZD5:HZN5"/>
    <mergeCell ref="HZO5:HZY5"/>
    <mergeCell ref="HZZ5:IAJ5"/>
    <mergeCell ref="IAK5:IAU5"/>
    <mergeCell ref="IAV5:IBF5"/>
    <mergeCell ref="IBG5:IBQ5"/>
    <mergeCell ref="IBR5:ICB5"/>
    <mergeCell ref="ICC5:ICM5"/>
    <mergeCell ref="ICN5:ICX5"/>
    <mergeCell ref="IKO5:IKY5"/>
    <mergeCell ref="IKZ5:ILJ5"/>
    <mergeCell ref="ILK5:ILU5"/>
    <mergeCell ref="ILV5:IMF5"/>
    <mergeCell ref="IMG5:IMQ5"/>
    <mergeCell ref="IMR5:INB5"/>
    <mergeCell ref="INC5:INM5"/>
    <mergeCell ref="INN5:INX5"/>
    <mergeCell ref="INY5:IOI5"/>
    <mergeCell ref="IGT5:IHD5"/>
    <mergeCell ref="IHE5:IHO5"/>
    <mergeCell ref="IHP5:IHZ5"/>
    <mergeCell ref="IIA5:IIK5"/>
    <mergeCell ref="IIL5:IIV5"/>
    <mergeCell ref="IIW5:IJG5"/>
    <mergeCell ref="IJH5:IJR5"/>
    <mergeCell ref="IJS5:IKC5"/>
    <mergeCell ref="IKD5:IKN5"/>
    <mergeCell ref="ISE5:ISO5"/>
    <mergeCell ref="ISP5:ISZ5"/>
    <mergeCell ref="ITA5:ITK5"/>
    <mergeCell ref="ITL5:ITV5"/>
    <mergeCell ref="ITW5:IUG5"/>
    <mergeCell ref="IUH5:IUR5"/>
    <mergeCell ref="IUS5:IVC5"/>
    <mergeCell ref="IVD5:IVN5"/>
    <mergeCell ref="IVO5:IVY5"/>
    <mergeCell ref="IOJ5:IOT5"/>
    <mergeCell ref="IOU5:IPE5"/>
    <mergeCell ref="IPF5:IPP5"/>
    <mergeCell ref="IPQ5:IQA5"/>
    <mergeCell ref="IQB5:IQL5"/>
    <mergeCell ref="IQM5:IQW5"/>
    <mergeCell ref="IQX5:IRH5"/>
    <mergeCell ref="IRI5:IRS5"/>
    <mergeCell ref="IRT5:ISD5"/>
    <mergeCell ref="IZU5:JAE5"/>
    <mergeCell ref="JAF5:JAP5"/>
    <mergeCell ref="JAQ5:JBA5"/>
    <mergeCell ref="JBB5:JBL5"/>
    <mergeCell ref="JBM5:JBW5"/>
    <mergeCell ref="JBX5:JCH5"/>
    <mergeCell ref="JCI5:JCS5"/>
    <mergeCell ref="JCT5:JDD5"/>
    <mergeCell ref="JDE5:JDO5"/>
    <mergeCell ref="IVZ5:IWJ5"/>
    <mergeCell ref="IWK5:IWU5"/>
    <mergeCell ref="IWV5:IXF5"/>
    <mergeCell ref="IXG5:IXQ5"/>
    <mergeCell ref="IXR5:IYB5"/>
    <mergeCell ref="IYC5:IYM5"/>
    <mergeCell ref="IYN5:IYX5"/>
    <mergeCell ref="IYY5:IZI5"/>
    <mergeCell ref="IZJ5:IZT5"/>
    <mergeCell ref="JHK5:JHU5"/>
    <mergeCell ref="JHV5:JIF5"/>
    <mergeCell ref="JIG5:JIQ5"/>
    <mergeCell ref="JIR5:JJB5"/>
    <mergeCell ref="JJC5:JJM5"/>
    <mergeCell ref="JJN5:JJX5"/>
    <mergeCell ref="JJY5:JKI5"/>
    <mergeCell ref="JKJ5:JKT5"/>
    <mergeCell ref="JKU5:JLE5"/>
    <mergeCell ref="JDP5:JDZ5"/>
    <mergeCell ref="JEA5:JEK5"/>
    <mergeCell ref="JEL5:JEV5"/>
    <mergeCell ref="JEW5:JFG5"/>
    <mergeCell ref="JFH5:JFR5"/>
    <mergeCell ref="JFS5:JGC5"/>
    <mergeCell ref="JGD5:JGN5"/>
    <mergeCell ref="JGO5:JGY5"/>
    <mergeCell ref="JGZ5:JHJ5"/>
    <mergeCell ref="JSZ5:JTA5"/>
    <mergeCell ref="JTB5:JTL5"/>
    <mergeCell ref="JTM5:JTW5"/>
    <mergeCell ref="JTX5:JUH5"/>
    <mergeCell ref="JSV5:JSY5"/>
    <mergeCell ref="JPA5:JPK5"/>
    <mergeCell ref="JPL5:JPV5"/>
    <mergeCell ref="JPW5:JQG5"/>
    <mergeCell ref="JQH5:JQR5"/>
    <mergeCell ref="JQS5:JRC5"/>
    <mergeCell ref="JRD5:JRN5"/>
    <mergeCell ref="JRO5:JRY5"/>
    <mergeCell ref="JRZ5:JSJ5"/>
    <mergeCell ref="JSK5:JSU5"/>
    <mergeCell ref="JLF5:JLP5"/>
    <mergeCell ref="JLQ5:JMA5"/>
    <mergeCell ref="JMB5:JML5"/>
    <mergeCell ref="JMM5:JMW5"/>
    <mergeCell ref="JMX5:JNH5"/>
    <mergeCell ref="JNI5:JNS5"/>
    <mergeCell ref="JNT5:JOD5"/>
    <mergeCell ref="JOE5:JOO5"/>
    <mergeCell ref="JOP5:JOZ5"/>
    <mergeCell ref="JYD5:JYN5"/>
    <mergeCell ref="JYO5:JYY5"/>
    <mergeCell ref="JYZ5:JZJ5"/>
    <mergeCell ref="JZK5:JZU5"/>
    <mergeCell ref="JZV5:KAF5"/>
    <mergeCell ref="KAG5:KAQ5"/>
    <mergeCell ref="KAR5:KBB5"/>
    <mergeCell ref="KBC5:KBM5"/>
    <mergeCell ref="KBN5:KBX5"/>
    <mergeCell ref="JUI5:JUS5"/>
    <mergeCell ref="JUT5:JVD5"/>
    <mergeCell ref="JVE5:JVO5"/>
    <mergeCell ref="JVP5:JVZ5"/>
    <mergeCell ref="JWA5:JWK5"/>
    <mergeCell ref="JWL5:JWV5"/>
    <mergeCell ref="JWW5:JXG5"/>
    <mergeCell ref="JXH5:JXR5"/>
    <mergeCell ref="JXS5:JYC5"/>
    <mergeCell ref="KFT5:KGD5"/>
    <mergeCell ref="KGE5:KGO5"/>
    <mergeCell ref="KGP5:KGZ5"/>
    <mergeCell ref="KHA5:KHK5"/>
    <mergeCell ref="KHL5:KHV5"/>
    <mergeCell ref="KHW5:KIG5"/>
    <mergeCell ref="KIH5:KIR5"/>
    <mergeCell ref="KIS5:KJC5"/>
    <mergeCell ref="KJD5:KJN5"/>
    <mergeCell ref="KBY5:KCI5"/>
    <mergeCell ref="KCJ5:KCT5"/>
    <mergeCell ref="KCU5:KDE5"/>
    <mergeCell ref="KDF5:KDP5"/>
    <mergeCell ref="KDQ5:KEA5"/>
    <mergeCell ref="KEB5:KEL5"/>
    <mergeCell ref="KEM5:KEW5"/>
    <mergeCell ref="KEX5:KFH5"/>
    <mergeCell ref="KFI5:KFS5"/>
    <mergeCell ref="KNJ5:KNT5"/>
    <mergeCell ref="KNU5:KOE5"/>
    <mergeCell ref="KOF5:KOP5"/>
    <mergeCell ref="KOQ5:KPA5"/>
    <mergeCell ref="KPB5:KPL5"/>
    <mergeCell ref="KPM5:KPW5"/>
    <mergeCell ref="KPX5:KQH5"/>
    <mergeCell ref="KQI5:KQS5"/>
    <mergeCell ref="KQT5:KRD5"/>
    <mergeCell ref="KJO5:KJY5"/>
    <mergeCell ref="KJZ5:KKJ5"/>
    <mergeCell ref="KKK5:KKU5"/>
    <mergeCell ref="KKV5:KLF5"/>
    <mergeCell ref="KLG5:KLQ5"/>
    <mergeCell ref="KLR5:KMB5"/>
    <mergeCell ref="KMC5:KMM5"/>
    <mergeCell ref="KMN5:KMX5"/>
    <mergeCell ref="KMY5:KNI5"/>
    <mergeCell ref="KUZ5:KVJ5"/>
    <mergeCell ref="KVK5:KVU5"/>
    <mergeCell ref="KVV5:KWF5"/>
    <mergeCell ref="KWG5:KWQ5"/>
    <mergeCell ref="KWR5:KXB5"/>
    <mergeCell ref="KXC5:KXM5"/>
    <mergeCell ref="KXN5:KXX5"/>
    <mergeCell ref="KXY5:KYI5"/>
    <mergeCell ref="KYJ5:KYT5"/>
    <mergeCell ref="KRE5:KRO5"/>
    <mergeCell ref="KRP5:KRZ5"/>
    <mergeCell ref="KSA5:KSK5"/>
    <mergeCell ref="KSL5:KSV5"/>
    <mergeCell ref="KSW5:KTG5"/>
    <mergeCell ref="KTH5:KTR5"/>
    <mergeCell ref="KTS5:KUC5"/>
    <mergeCell ref="KUD5:KUN5"/>
    <mergeCell ref="KUO5:KUY5"/>
    <mergeCell ref="LCP5:LCZ5"/>
    <mergeCell ref="LDA5:LDK5"/>
    <mergeCell ref="LDL5:LDV5"/>
    <mergeCell ref="LDW5:LEG5"/>
    <mergeCell ref="LEH5:LER5"/>
    <mergeCell ref="LES5:LFC5"/>
    <mergeCell ref="LFD5:LFN5"/>
    <mergeCell ref="LFO5:LFY5"/>
    <mergeCell ref="LFZ5:LGJ5"/>
    <mergeCell ref="KYU5:KZE5"/>
    <mergeCell ref="KZF5:KZP5"/>
    <mergeCell ref="KZQ5:LAA5"/>
    <mergeCell ref="LAB5:LAL5"/>
    <mergeCell ref="LAM5:LAW5"/>
    <mergeCell ref="LAX5:LBH5"/>
    <mergeCell ref="LBI5:LBS5"/>
    <mergeCell ref="LBT5:LCD5"/>
    <mergeCell ref="LCE5:LCO5"/>
    <mergeCell ref="LQZ5:LRJ5"/>
    <mergeCell ref="LRK5:LRU5"/>
    <mergeCell ref="LKF5:LKP5"/>
    <mergeCell ref="LKQ5:LLA5"/>
    <mergeCell ref="LLB5:LLL5"/>
    <mergeCell ref="LLM5:LLW5"/>
    <mergeCell ref="LLX5:LMH5"/>
    <mergeCell ref="LMI5:LMS5"/>
    <mergeCell ref="LMT5:LND5"/>
    <mergeCell ref="LNE5:LNO5"/>
    <mergeCell ref="LNP5:LNZ5"/>
    <mergeCell ref="LGK5:LGU5"/>
    <mergeCell ref="LGV5:LHF5"/>
    <mergeCell ref="LHG5:LHQ5"/>
    <mergeCell ref="LHR5:LIB5"/>
    <mergeCell ref="LIC5:LIM5"/>
    <mergeCell ref="LIN5:LIX5"/>
    <mergeCell ref="LIY5:LJI5"/>
    <mergeCell ref="LJJ5:LJT5"/>
    <mergeCell ref="LJU5:LKE5"/>
    <mergeCell ref="B6:D6"/>
    <mergeCell ref="E6:O6"/>
    <mergeCell ref="LZL5:LZV5"/>
    <mergeCell ref="LZW5:MAG5"/>
    <mergeCell ref="MAH5:MAR5"/>
    <mergeCell ref="MAS5:MBC5"/>
    <mergeCell ref="MBD5:MBH5"/>
    <mergeCell ref="LVQ5:LWA5"/>
    <mergeCell ref="LWB5:LWL5"/>
    <mergeCell ref="LWM5:LWW5"/>
    <mergeCell ref="LWX5:LXH5"/>
    <mergeCell ref="LXI5:LXS5"/>
    <mergeCell ref="LXT5:LYD5"/>
    <mergeCell ref="LYE5:LYO5"/>
    <mergeCell ref="LYP5:LYZ5"/>
    <mergeCell ref="LZA5:LZK5"/>
    <mergeCell ref="LRV5:LSF5"/>
    <mergeCell ref="LSG5:LSQ5"/>
    <mergeCell ref="LSR5:LTB5"/>
    <mergeCell ref="LTC5:LTM5"/>
    <mergeCell ref="LTN5:LTX5"/>
    <mergeCell ref="LTY5:LUI5"/>
    <mergeCell ref="LUJ5:LUT5"/>
    <mergeCell ref="LUU5:LVE5"/>
    <mergeCell ref="LVF5:LVP5"/>
    <mergeCell ref="LOA5:LOK5"/>
    <mergeCell ref="LOL5:LOV5"/>
    <mergeCell ref="LOW5:LPG5"/>
    <mergeCell ref="LPH5:LPR5"/>
    <mergeCell ref="LPS5:LQC5"/>
    <mergeCell ref="LQD5:LQN5"/>
    <mergeCell ref="LQO5:LQY5"/>
    <mergeCell ref="DK6:DU6"/>
    <mergeCell ref="DV6:EF6"/>
    <mergeCell ref="EG6:EQ6"/>
    <mergeCell ref="ER6:FB6"/>
    <mergeCell ref="FC6:FM6"/>
    <mergeCell ref="FN6:FX6"/>
    <mergeCell ref="FY6:GI6"/>
    <mergeCell ref="GJ6:GT6"/>
    <mergeCell ref="GU6:HE6"/>
    <mergeCell ref="P6:Z6"/>
    <mergeCell ref="AA6:AK6"/>
    <mergeCell ref="AL6:AV6"/>
    <mergeCell ref="AW6:BG6"/>
    <mergeCell ref="BH6:BR6"/>
    <mergeCell ref="BS6:CC6"/>
    <mergeCell ref="CD6:CN6"/>
    <mergeCell ref="CO6:CY6"/>
    <mergeCell ref="CZ6:DJ6"/>
    <mergeCell ref="LA6:LK6"/>
    <mergeCell ref="LL6:LV6"/>
    <mergeCell ref="LW6:MG6"/>
    <mergeCell ref="MH6:MR6"/>
    <mergeCell ref="MS6:NC6"/>
    <mergeCell ref="ND6:NN6"/>
    <mergeCell ref="NO6:NY6"/>
    <mergeCell ref="NZ6:OJ6"/>
    <mergeCell ref="OK6:OU6"/>
    <mergeCell ref="HF6:HP6"/>
    <mergeCell ref="HQ6:IA6"/>
    <mergeCell ref="IB6:IL6"/>
    <mergeCell ref="IM6:IW6"/>
    <mergeCell ref="IX6:JH6"/>
    <mergeCell ref="JI6:JS6"/>
    <mergeCell ref="JT6:KD6"/>
    <mergeCell ref="KE6:KO6"/>
    <mergeCell ref="KP6:KZ6"/>
    <mergeCell ref="SQ6:TA6"/>
    <mergeCell ref="TB6:TL6"/>
    <mergeCell ref="TM6:TW6"/>
    <mergeCell ref="TX6:UH6"/>
    <mergeCell ref="UI6:US6"/>
    <mergeCell ref="UT6:VD6"/>
    <mergeCell ref="VE6:VO6"/>
    <mergeCell ref="VP6:VZ6"/>
    <mergeCell ref="WA6:WK6"/>
    <mergeCell ref="OV6:PF6"/>
    <mergeCell ref="PG6:PQ6"/>
    <mergeCell ref="PR6:QB6"/>
    <mergeCell ref="QC6:QM6"/>
    <mergeCell ref="QN6:QX6"/>
    <mergeCell ref="QY6:RI6"/>
    <mergeCell ref="RJ6:RT6"/>
    <mergeCell ref="RU6:SE6"/>
    <mergeCell ref="SF6:SP6"/>
    <mergeCell ref="AAG6:AAQ6"/>
    <mergeCell ref="AAR6:ABB6"/>
    <mergeCell ref="ABC6:ABM6"/>
    <mergeCell ref="ABN6:ABX6"/>
    <mergeCell ref="ABY6:ACI6"/>
    <mergeCell ref="ACJ6:ACT6"/>
    <mergeCell ref="ACU6:ADE6"/>
    <mergeCell ref="ADF6:ADP6"/>
    <mergeCell ref="ADQ6:AEA6"/>
    <mergeCell ref="WL6:WV6"/>
    <mergeCell ref="WW6:XG6"/>
    <mergeCell ref="XH6:XR6"/>
    <mergeCell ref="XS6:YC6"/>
    <mergeCell ref="YD6:YN6"/>
    <mergeCell ref="YO6:YY6"/>
    <mergeCell ref="YZ6:ZJ6"/>
    <mergeCell ref="ZK6:ZU6"/>
    <mergeCell ref="ZV6:AAF6"/>
    <mergeCell ref="AHW6:AIG6"/>
    <mergeCell ref="AIH6:AIR6"/>
    <mergeCell ref="AIS6:AJC6"/>
    <mergeCell ref="AJD6:AJN6"/>
    <mergeCell ref="AJO6:AJY6"/>
    <mergeCell ref="AJZ6:AKJ6"/>
    <mergeCell ref="AKK6:AKU6"/>
    <mergeCell ref="AKV6:ALF6"/>
    <mergeCell ref="ALG6:ALQ6"/>
    <mergeCell ref="AEB6:AEL6"/>
    <mergeCell ref="AEM6:AEW6"/>
    <mergeCell ref="AEX6:AFH6"/>
    <mergeCell ref="AFI6:AFS6"/>
    <mergeCell ref="AFT6:AGD6"/>
    <mergeCell ref="AGE6:AGO6"/>
    <mergeCell ref="AGP6:AGZ6"/>
    <mergeCell ref="AHA6:AHK6"/>
    <mergeCell ref="AHL6:AHV6"/>
    <mergeCell ref="APM6:APW6"/>
    <mergeCell ref="APX6:AQH6"/>
    <mergeCell ref="AQI6:AQS6"/>
    <mergeCell ref="AQT6:ARD6"/>
    <mergeCell ref="ARE6:ARO6"/>
    <mergeCell ref="ARP6:ARZ6"/>
    <mergeCell ref="ASA6:ASK6"/>
    <mergeCell ref="ASL6:ASV6"/>
    <mergeCell ref="ASW6:ATG6"/>
    <mergeCell ref="ALR6:AMB6"/>
    <mergeCell ref="AMC6:AMM6"/>
    <mergeCell ref="AMN6:AMX6"/>
    <mergeCell ref="AMY6:ANI6"/>
    <mergeCell ref="ANJ6:ANT6"/>
    <mergeCell ref="ANU6:AOE6"/>
    <mergeCell ref="AOF6:AOP6"/>
    <mergeCell ref="AOQ6:APA6"/>
    <mergeCell ref="APB6:APL6"/>
    <mergeCell ref="AXC6:AXM6"/>
    <mergeCell ref="AXN6:AXX6"/>
    <mergeCell ref="AXY6:AYI6"/>
    <mergeCell ref="AYJ6:AYT6"/>
    <mergeCell ref="AYU6:AZE6"/>
    <mergeCell ref="AZF6:AZP6"/>
    <mergeCell ref="AZQ6:BAA6"/>
    <mergeCell ref="BAB6:BAL6"/>
    <mergeCell ref="BAM6:BAW6"/>
    <mergeCell ref="ATH6:ATR6"/>
    <mergeCell ref="ATS6:AUC6"/>
    <mergeCell ref="AUD6:AUN6"/>
    <mergeCell ref="AUO6:AUY6"/>
    <mergeCell ref="AUZ6:AVJ6"/>
    <mergeCell ref="AVK6:AVU6"/>
    <mergeCell ref="AVV6:AWF6"/>
    <mergeCell ref="AWG6:AWQ6"/>
    <mergeCell ref="AWR6:AXB6"/>
    <mergeCell ref="BES6:BFC6"/>
    <mergeCell ref="BFD6:BFN6"/>
    <mergeCell ref="BFO6:BFY6"/>
    <mergeCell ref="BFZ6:BGJ6"/>
    <mergeCell ref="BGK6:BGU6"/>
    <mergeCell ref="BGV6:BHF6"/>
    <mergeCell ref="BHG6:BHQ6"/>
    <mergeCell ref="BHR6:BIB6"/>
    <mergeCell ref="BIC6:BIM6"/>
    <mergeCell ref="BAX6:BBH6"/>
    <mergeCell ref="BBI6:BBS6"/>
    <mergeCell ref="BBT6:BCD6"/>
    <mergeCell ref="BCE6:BCO6"/>
    <mergeCell ref="BCP6:BCZ6"/>
    <mergeCell ref="BDA6:BDK6"/>
    <mergeCell ref="BDL6:BDV6"/>
    <mergeCell ref="BDW6:BEG6"/>
    <mergeCell ref="BEH6:BER6"/>
    <mergeCell ref="BMI6:BMS6"/>
    <mergeCell ref="BMT6:BND6"/>
    <mergeCell ref="BNE6:BNO6"/>
    <mergeCell ref="BNP6:BNZ6"/>
    <mergeCell ref="BOA6:BOK6"/>
    <mergeCell ref="BOL6:BOV6"/>
    <mergeCell ref="BOW6:BPG6"/>
    <mergeCell ref="BPH6:BPR6"/>
    <mergeCell ref="BPS6:BQC6"/>
    <mergeCell ref="BIN6:BIX6"/>
    <mergeCell ref="BIY6:BJI6"/>
    <mergeCell ref="BJJ6:BJT6"/>
    <mergeCell ref="BJU6:BKE6"/>
    <mergeCell ref="BKF6:BKP6"/>
    <mergeCell ref="BKQ6:BLA6"/>
    <mergeCell ref="BLB6:BLL6"/>
    <mergeCell ref="BLM6:BLW6"/>
    <mergeCell ref="BLX6:BMH6"/>
    <mergeCell ref="BTY6:BUI6"/>
    <mergeCell ref="BUJ6:BUT6"/>
    <mergeCell ref="BUU6:BVE6"/>
    <mergeCell ref="BVF6:BVP6"/>
    <mergeCell ref="BVQ6:BWA6"/>
    <mergeCell ref="BWB6:BWL6"/>
    <mergeCell ref="BWM6:BWW6"/>
    <mergeCell ref="BWX6:BXH6"/>
    <mergeCell ref="BXI6:BXS6"/>
    <mergeCell ref="BQD6:BQN6"/>
    <mergeCell ref="BQO6:BQY6"/>
    <mergeCell ref="BQZ6:BRJ6"/>
    <mergeCell ref="BRK6:BRU6"/>
    <mergeCell ref="BRV6:BSF6"/>
    <mergeCell ref="BSG6:BSQ6"/>
    <mergeCell ref="BSR6:BTB6"/>
    <mergeCell ref="BTC6:BTM6"/>
    <mergeCell ref="BTN6:BTX6"/>
    <mergeCell ref="CBO6:CBY6"/>
    <mergeCell ref="CBZ6:CCJ6"/>
    <mergeCell ref="CCK6:CCU6"/>
    <mergeCell ref="CCV6:CDF6"/>
    <mergeCell ref="CDG6:CDQ6"/>
    <mergeCell ref="CDR6:CEB6"/>
    <mergeCell ref="CEC6:CEM6"/>
    <mergeCell ref="CEN6:CEX6"/>
    <mergeCell ref="CEY6:CFI6"/>
    <mergeCell ref="BXT6:BYD6"/>
    <mergeCell ref="BYE6:BYO6"/>
    <mergeCell ref="BYP6:BYZ6"/>
    <mergeCell ref="BZA6:BZK6"/>
    <mergeCell ref="BZL6:BZV6"/>
    <mergeCell ref="BZW6:CAG6"/>
    <mergeCell ref="CAH6:CAR6"/>
    <mergeCell ref="CAS6:CBC6"/>
    <mergeCell ref="CBD6:CBN6"/>
    <mergeCell ref="CJE6:CJO6"/>
    <mergeCell ref="CJP6:CJZ6"/>
    <mergeCell ref="CKA6:CKK6"/>
    <mergeCell ref="CKL6:CKV6"/>
    <mergeCell ref="CKW6:CLG6"/>
    <mergeCell ref="CLH6:CLR6"/>
    <mergeCell ref="CLS6:CMC6"/>
    <mergeCell ref="CMD6:CMN6"/>
    <mergeCell ref="CMO6:CMY6"/>
    <mergeCell ref="CFJ6:CFT6"/>
    <mergeCell ref="CFU6:CGE6"/>
    <mergeCell ref="CGF6:CGP6"/>
    <mergeCell ref="CGQ6:CHA6"/>
    <mergeCell ref="CHB6:CHL6"/>
    <mergeCell ref="CHM6:CHW6"/>
    <mergeCell ref="CHX6:CIH6"/>
    <mergeCell ref="CII6:CIS6"/>
    <mergeCell ref="CIT6:CJD6"/>
    <mergeCell ref="CQU6:CRE6"/>
    <mergeCell ref="CRF6:CRP6"/>
    <mergeCell ref="CRQ6:CSA6"/>
    <mergeCell ref="CSB6:CSL6"/>
    <mergeCell ref="CSM6:CSW6"/>
    <mergeCell ref="CSX6:CTH6"/>
    <mergeCell ref="CTI6:CTS6"/>
    <mergeCell ref="CTT6:CUD6"/>
    <mergeCell ref="CUE6:CUO6"/>
    <mergeCell ref="CMZ6:CNJ6"/>
    <mergeCell ref="CNK6:CNU6"/>
    <mergeCell ref="CNV6:COF6"/>
    <mergeCell ref="COG6:COQ6"/>
    <mergeCell ref="COR6:CPB6"/>
    <mergeCell ref="CPC6:CPM6"/>
    <mergeCell ref="CPN6:CPX6"/>
    <mergeCell ref="CPY6:CQI6"/>
    <mergeCell ref="CQJ6:CQT6"/>
    <mergeCell ref="CYK6:CYU6"/>
    <mergeCell ref="CYV6:CZF6"/>
    <mergeCell ref="CZG6:CZQ6"/>
    <mergeCell ref="CZR6:DAB6"/>
    <mergeCell ref="DAC6:DAM6"/>
    <mergeCell ref="DAN6:DAX6"/>
    <mergeCell ref="DAY6:DBI6"/>
    <mergeCell ref="DBJ6:DBT6"/>
    <mergeCell ref="DBU6:DCE6"/>
    <mergeCell ref="CUP6:CUZ6"/>
    <mergeCell ref="CVA6:CVK6"/>
    <mergeCell ref="CVL6:CVV6"/>
    <mergeCell ref="CVW6:CWG6"/>
    <mergeCell ref="CWH6:CWR6"/>
    <mergeCell ref="CWS6:CXC6"/>
    <mergeCell ref="CXD6:CXN6"/>
    <mergeCell ref="CXO6:CXY6"/>
    <mergeCell ref="CXZ6:CYJ6"/>
    <mergeCell ref="DGA6:DGK6"/>
    <mergeCell ref="DGL6:DGV6"/>
    <mergeCell ref="DGW6:DHG6"/>
    <mergeCell ref="DHH6:DHR6"/>
    <mergeCell ref="DHS6:DIC6"/>
    <mergeCell ref="DID6:DIN6"/>
    <mergeCell ref="DIO6:DIY6"/>
    <mergeCell ref="DIZ6:DJJ6"/>
    <mergeCell ref="DJK6:DJU6"/>
    <mergeCell ref="DCF6:DCP6"/>
    <mergeCell ref="DCQ6:DDA6"/>
    <mergeCell ref="DDB6:DDL6"/>
    <mergeCell ref="DDM6:DDW6"/>
    <mergeCell ref="DDX6:DEH6"/>
    <mergeCell ref="DEI6:DES6"/>
    <mergeCell ref="DET6:DFD6"/>
    <mergeCell ref="DFE6:DFO6"/>
    <mergeCell ref="DFP6:DFZ6"/>
    <mergeCell ref="DNQ6:DOA6"/>
    <mergeCell ref="DOB6:DOL6"/>
    <mergeCell ref="DOM6:DOW6"/>
    <mergeCell ref="DOX6:DPH6"/>
    <mergeCell ref="DPI6:DPS6"/>
    <mergeCell ref="DPT6:DQD6"/>
    <mergeCell ref="DQE6:DQO6"/>
    <mergeCell ref="DQP6:DQZ6"/>
    <mergeCell ref="DRA6:DRK6"/>
    <mergeCell ref="DJV6:DKF6"/>
    <mergeCell ref="DKG6:DKQ6"/>
    <mergeCell ref="DKR6:DLB6"/>
    <mergeCell ref="DLC6:DLM6"/>
    <mergeCell ref="DLN6:DLX6"/>
    <mergeCell ref="DLY6:DMI6"/>
    <mergeCell ref="DMJ6:DMT6"/>
    <mergeCell ref="DMU6:DNE6"/>
    <mergeCell ref="DNF6:DNP6"/>
    <mergeCell ref="DVG6:DVQ6"/>
    <mergeCell ref="DVR6:DWB6"/>
    <mergeCell ref="DWC6:DWM6"/>
    <mergeCell ref="DWN6:DWX6"/>
    <mergeCell ref="DWY6:DXI6"/>
    <mergeCell ref="DXJ6:DXT6"/>
    <mergeCell ref="DXU6:DYE6"/>
    <mergeCell ref="DYF6:DYP6"/>
    <mergeCell ref="DYQ6:DZA6"/>
    <mergeCell ref="DRL6:DRV6"/>
    <mergeCell ref="DRW6:DSG6"/>
    <mergeCell ref="DSH6:DSR6"/>
    <mergeCell ref="DSS6:DTC6"/>
    <mergeCell ref="DTD6:DTN6"/>
    <mergeCell ref="DTO6:DTY6"/>
    <mergeCell ref="DTZ6:DUJ6"/>
    <mergeCell ref="DUK6:DUU6"/>
    <mergeCell ref="DUV6:DVF6"/>
    <mergeCell ref="ECW6:EDG6"/>
    <mergeCell ref="EDH6:EDR6"/>
    <mergeCell ref="EDS6:EEC6"/>
    <mergeCell ref="EED6:EEN6"/>
    <mergeCell ref="EEO6:EEY6"/>
    <mergeCell ref="EEZ6:EFJ6"/>
    <mergeCell ref="EFK6:EFU6"/>
    <mergeCell ref="EFV6:EGF6"/>
    <mergeCell ref="EGG6:EGQ6"/>
    <mergeCell ref="DZB6:DZL6"/>
    <mergeCell ref="DZM6:DZW6"/>
    <mergeCell ref="DZX6:EAH6"/>
    <mergeCell ref="EAI6:EAS6"/>
    <mergeCell ref="EAT6:EBD6"/>
    <mergeCell ref="EBE6:EBO6"/>
    <mergeCell ref="EBP6:EBZ6"/>
    <mergeCell ref="ECA6:ECK6"/>
    <mergeCell ref="ECL6:ECV6"/>
    <mergeCell ref="EKM6:EKW6"/>
    <mergeCell ref="EKX6:ELH6"/>
    <mergeCell ref="ELI6:ELS6"/>
    <mergeCell ref="ELT6:EMD6"/>
    <mergeCell ref="EME6:EMO6"/>
    <mergeCell ref="EMP6:EMZ6"/>
    <mergeCell ref="ENA6:ENK6"/>
    <mergeCell ref="ENL6:ENV6"/>
    <mergeCell ref="ENW6:EOG6"/>
    <mergeCell ref="EGR6:EHB6"/>
    <mergeCell ref="EHC6:EHM6"/>
    <mergeCell ref="EHN6:EHX6"/>
    <mergeCell ref="EHY6:EII6"/>
    <mergeCell ref="EIJ6:EIT6"/>
    <mergeCell ref="EIU6:EJE6"/>
    <mergeCell ref="EJF6:EJP6"/>
    <mergeCell ref="EJQ6:EKA6"/>
    <mergeCell ref="EKB6:EKL6"/>
    <mergeCell ref="ESC6:ESM6"/>
    <mergeCell ref="ESN6:ESX6"/>
    <mergeCell ref="ESY6:ETI6"/>
    <mergeCell ref="ETJ6:ETT6"/>
    <mergeCell ref="ETU6:EUE6"/>
    <mergeCell ref="EUF6:EUP6"/>
    <mergeCell ref="EUQ6:EVA6"/>
    <mergeCell ref="EVB6:EVL6"/>
    <mergeCell ref="EVM6:EVW6"/>
    <mergeCell ref="EOH6:EOR6"/>
    <mergeCell ref="EOS6:EPC6"/>
    <mergeCell ref="EPD6:EPN6"/>
    <mergeCell ref="EPO6:EPY6"/>
    <mergeCell ref="EPZ6:EQJ6"/>
    <mergeCell ref="EQK6:EQU6"/>
    <mergeCell ref="EQV6:ERF6"/>
    <mergeCell ref="ERG6:ERQ6"/>
    <mergeCell ref="ERR6:ESB6"/>
    <mergeCell ref="EZS6:FAC6"/>
    <mergeCell ref="FAD6:FAN6"/>
    <mergeCell ref="FAO6:FAY6"/>
    <mergeCell ref="FAZ6:FBJ6"/>
    <mergeCell ref="FBK6:FBU6"/>
    <mergeCell ref="FBV6:FCF6"/>
    <mergeCell ref="FCG6:FCQ6"/>
    <mergeCell ref="FCR6:FDB6"/>
    <mergeCell ref="FDC6:FDM6"/>
    <mergeCell ref="EVX6:EWH6"/>
    <mergeCell ref="EWI6:EWS6"/>
    <mergeCell ref="EWT6:EXD6"/>
    <mergeCell ref="EXE6:EXO6"/>
    <mergeCell ref="EXP6:EXZ6"/>
    <mergeCell ref="EYA6:EYK6"/>
    <mergeCell ref="EYL6:EYV6"/>
    <mergeCell ref="EYW6:EZG6"/>
    <mergeCell ref="EZH6:EZR6"/>
    <mergeCell ref="FHI6:FHS6"/>
    <mergeCell ref="FHT6:FID6"/>
    <mergeCell ref="FIE6:FIO6"/>
    <mergeCell ref="FIP6:FIZ6"/>
    <mergeCell ref="FJA6:FJK6"/>
    <mergeCell ref="FJL6:FJV6"/>
    <mergeCell ref="FJW6:FKG6"/>
    <mergeCell ref="FKH6:FKR6"/>
    <mergeCell ref="FKS6:FLC6"/>
    <mergeCell ref="FDN6:FDX6"/>
    <mergeCell ref="FDY6:FEI6"/>
    <mergeCell ref="FEJ6:FET6"/>
    <mergeCell ref="FEU6:FFE6"/>
    <mergeCell ref="FFF6:FFP6"/>
    <mergeCell ref="FFQ6:FGA6"/>
    <mergeCell ref="FGB6:FGL6"/>
    <mergeCell ref="FGM6:FGW6"/>
    <mergeCell ref="FGX6:FHH6"/>
    <mergeCell ref="FOY6:FPI6"/>
    <mergeCell ref="FPJ6:FPT6"/>
    <mergeCell ref="FPU6:FQE6"/>
    <mergeCell ref="FQF6:FQP6"/>
    <mergeCell ref="FQQ6:FRA6"/>
    <mergeCell ref="FRB6:FRL6"/>
    <mergeCell ref="FRM6:FRW6"/>
    <mergeCell ref="FRX6:FSH6"/>
    <mergeCell ref="FSI6:FSS6"/>
    <mergeCell ref="FLD6:FLN6"/>
    <mergeCell ref="FLO6:FLY6"/>
    <mergeCell ref="FLZ6:FMJ6"/>
    <mergeCell ref="FMK6:FMU6"/>
    <mergeCell ref="FMV6:FNF6"/>
    <mergeCell ref="FNG6:FNQ6"/>
    <mergeCell ref="FNR6:FOB6"/>
    <mergeCell ref="FOC6:FOM6"/>
    <mergeCell ref="FON6:FOX6"/>
    <mergeCell ref="FWO6:FWY6"/>
    <mergeCell ref="FWZ6:FXJ6"/>
    <mergeCell ref="FXK6:FXU6"/>
    <mergeCell ref="FXV6:FYF6"/>
    <mergeCell ref="FYG6:FYQ6"/>
    <mergeCell ref="FYR6:FZB6"/>
    <mergeCell ref="FZC6:FZM6"/>
    <mergeCell ref="FZN6:FZX6"/>
    <mergeCell ref="FZY6:GAI6"/>
    <mergeCell ref="FST6:FTD6"/>
    <mergeCell ref="FTE6:FTO6"/>
    <mergeCell ref="FTP6:FTZ6"/>
    <mergeCell ref="FUA6:FUK6"/>
    <mergeCell ref="FUL6:FUV6"/>
    <mergeCell ref="FUW6:FVG6"/>
    <mergeCell ref="FVH6:FVR6"/>
    <mergeCell ref="FVS6:FWC6"/>
    <mergeCell ref="FWD6:FWN6"/>
    <mergeCell ref="GEE6:GEO6"/>
    <mergeCell ref="GEP6:GEZ6"/>
    <mergeCell ref="GFA6:GFK6"/>
    <mergeCell ref="GFL6:GFV6"/>
    <mergeCell ref="GFW6:GGG6"/>
    <mergeCell ref="GGH6:GGR6"/>
    <mergeCell ref="GGS6:GHC6"/>
    <mergeCell ref="GHD6:GHN6"/>
    <mergeCell ref="GHO6:GHY6"/>
    <mergeCell ref="GAJ6:GAT6"/>
    <mergeCell ref="GAU6:GBE6"/>
    <mergeCell ref="GBF6:GBP6"/>
    <mergeCell ref="GBQ6:GCA6"/>
    <mergeCell ref="GCB6:GCL6"/>
    <mergeCell ref="GCM6:GCW6"/>
    <mergeCell ref="GCX6:GDH6"/>
    <mergeCell ref="GDI6:GDS6"/>
    <mergeCell ref="GDT6:GED6"/>
    <mergeCell ref="GLU6:GME6"/>
    <mergeCell ref="GMF6:GMP6"/>
    <mergeCell ref="GMQ6:GNA6"/>
    <mergeCell ref="GNB6:GNL6"/>
    <mergeCell ref="GNM6:GNW6"/>
    <mergeCell ref="GNX6:GOH6"/>
    <mergeCell ref="GOI6:GOS6"/>
    <mergeCell ref="GOT6:GPD6"/>
    <mergeCell ref="GPE6:GPO6"/>
    <mergeCell ref="GHZ6:GIJ6"/>
    <mergeCell ref="GIK6:GIU6"/>
    <mergeCell ref="GIV6:GJF6"/>
    <mergeCell ref="GJG6:GJQ6"/>
    <mergeCell ref="GJR6:GKB6"/>
    <mergeCell ref="GKC6:GKM6"/>
    <mergeCell ref="GKN6:GKX6"/>
    <mergeCell ref="GKY6:GLI6"/>
    <mergeCell ref="GLJ6:GLT6"/>
    <mergeCell ref="GTK6:GTU6"/>
    <mergeCell ref="GTV6:GUF6"/>
    <mergeCell ref="GUG6:GUQ6"/>
    <mergeCell ref="GUR6:GVB6"/>
    <mergeCell ref="GVC6:GVM6"/>
    <mergeCell ref="GVN6:GVX6"/>
    <mergeCell ref="GVY6:GWI6"/>
    <mergeCell ref="GWJ6:GWT6"/>
    <mergeCell ref="GWU6:GXE6"/>
    <mergeCell ref="GPP6:GPZ6"/>
    <mergeCell ref="GQA6:GQK6"/>
    <mergeCell ref="GQL6:GQV6"/>
    <mergeCell ref="GQW6:GRG6"/>
    <mergeCell ref="GRH6:GRR6"/>
    <mergeCell ref="GRS6:GSC6"/>
    <mergeCell ref="GSD6:GSN6"/>
    <mergeCell ref="GSO6:GSY6"/>
    <mergeCell ref="GSZ6:GTJ6"/>
    <mergeCell ref="HBA6:HBK6"/>
    <mergeCell ref="HBL6:HBV6"/>
    <mergeCell ref="HBW6:HCG6"/>
    <mergeCell ref="HCH6:HCR6"/>
    <mergeCell ref="HCS6:HDC6"/>
    <mergeCell ref="HDD6:HDN6"/>
    <mergeCell ref="HDO6:HDY6"/>
    <mergeCell ref="HDZ6:HEJ6"/>
    <mergeCell ref="HEK6:HEU6"/>
    <mergeCell ref="GXF6:GXP6"/>
    <mergeCell ref="GXQ6:GYA6"/>
    <mergeCell ref="GYB6:GYL6"/>
    <mergeCell ref="GYM6:GYW6"/>
    <mergeCell ref="GYX6:GZH6"/>
    <mergeCell ref="GZI6:GZS6"/>
    <mergeCell ref="GZT6:HAD6"/>
    <mergeCell ref="HAE6:HAO6"/>
    <mergeCell ref="HAP6:HAZ6"/>
    <mergeCell ref="HIQ6:HJA6"/>
    <mergeCell ref="HJB6:HJL6"/>
    <mergeCell ref="HJM6:HJW6"/>
    <mergeCell ref="HJX6:HKH6"/>
    <mergeCell ref="HKI6:HKS6"/>
    <mergeCell ref="HKT6:HLD6"/>
    <mergeCell ref="HLE6:HLO6"/>
    <mergeCell ref="HLP6:HLZ6"/>
    <mergeCell ref="HMA6:HMK6"/>
    <mergeCell ref="HEV6:HFF6"/>
    <mergeCell ref="HFG6:HFQ6"/>
    <mergeCell ref="HFR6:HGB6"/>
    <mergeCell ref="HGC6:HGM6"/>
    <mergeCell ref="HGN6:HGX6"/>
    <mergeCell ref="HGY6:HHI6"/>
    <mergeCell ref="HHJ6:HHT6"/>
    <mergeCell ref="HHU6:HIE6"/>
    <mergeCell ref="HIF6:HIP6"/>
    <mergeCell ref="HQG6:HQQ6"/>
    <mergeCell ref="HQR6:HRB6"/>
    <mergeCell ref="HRC6:HRM6"/>
    <mergeCell ref="HRN6:HRX6"/>
    <mergeCell ref="HRY6:HSI6"/>
    <mergeCell ref="HSJ6:HST6"/>
    <mergeCell ref="HSU6:HTE6"/>
    <mergeCell ref="HTF6:HTP6"/>
    <mergeCell ref="HTQ6:HUA6"/>
    <mergeCell ref="HML6:HMV6"/>
    <mergeCell ref="HMW6:HNG6"/>
    <mergeCell ref="HNH6:HNR6"/>
    <mergeCell ref="HNS6:HOC6"/>
    <mergeCell ref="HOD6:HON6"/>
    <mergeCell ref="HOO6:HOY6"/>
    <mergeCell ref="HOZ6:HPJ6"/>
    <mergeCell ref="HPK6:HPU6"/>
    <mergeCell ref="HPV6:HQF6"/>
    <mergeCell ref="HXW6:HYG6"/>
    <mergeCell ref="HYH6:HYR6"/>
    <mergeCell ref="HYS6:HZC6"/>
    <mergeCell ref="HZD6:HZN6"/>
    <mergeCell ref="HZO6:HZY6"/>
    <mergeCell ref="HZZ6:IAJ6"/>
    <mergeCell ref="IAK6:IAU6"/>
    <mergeCell ref="IAV6:IBF6"/>
    <mergeCell ref="IBG6:IBQ6"/>
    <mergeCell ref="HUB6:HUL6"/>
    <mergeCell ref="HUM6:HUW6"/>
    <mergeCell ref="HUX6:HVH6"/>
    <mergeCell ref="HVI6:HVS6"/>
    <mergeCell ref="HVT6:HWD6"/>
    <mergeCell ref="HWE6:HWO6"/>
    <mergeCell ref="HWP6:HWZ6"/>
    <mergeCell ref="HXA6:HXK6"/>
    <mergeCell ref="HXL6:HXV6"/>
    <mergeCell ref="IFM6:IFW6"/>
    <mergeCell ref="IFX6:IGH6"/>
    <mergeCell ref="IGI6:IGS6"/>
    <mergeCell ref="IGT6:IHD6"/>
    <mergeCell ref="IHE6:IHO6"/>
    <mergeCell ref="IHP6:IHZ6"/>
    <mergeCell ref="IIA6:IIK6"/>
    <mergeCell ref="IIL6:IIV6"/>
    <mergeCell ref="IIW6:IJG6"/>
    <mergeCell ref="IBR6:ICB6"/>
    <mergeCell ref="ICC6:ICM6"/>
    <mergeCell ref="ICN6:ICX6"/>
    <mergeCell ref="ICY6:IDI6"/>
    <mergeCell ref="IDJ6:IDT6"/>
    <mergeCell ref="IDU6:IEE6"/>
    <mergeCell ref="IEF6:IEP6"/>
    <mergeCell ref="IEQ6:IFA6"/>
    <mergeCell ref="IFB6:IFL6"/>
    <mergeCell ref="INC6:INM6"/>
    <mergeCell ref="INN6:INX6"/>
    <mergeCell ref="INY6:IOI6"/>
    <mergeCell ref="IOJ6:IOT6"/>
    <mergeCell ref="IOU6:IPE6"/>
    <mergeCell ref="IPF6:IPP6"/>
    <mergeCell ref="IPQ6:IQA6"/>
    <mergeCell ref="IQB6:IQL6"/>
    <mergeCell ref="IQM6:IQW6"/>
    <mergeCell ref="IJH6:IJR6"/>
    <mergeCell ref="IJS6:IKC6"/>
    <mergeCell ref="IKD6:IKN6"/>
    <mergeCell ref="IKO6:IKY6"/>
    <mergeCell ref="IKZ6:ILJ6"/>
    <mergeCell ref="ILK6:ILU6"/>
    <mergeCell ref="ILV6:IMF6"/>
    <mergeCell ref="IMG6:IMQ6"/>
    <mergeCell ref="IMR6:INB6"/>
    <mergeCell ref="IUS6:IVC6"/>
    <mergeCell ref="IVD6:IVN6"/>
    <mergeCell ref="IVO6:IVY6"/>
    <mergeCell ref="IVZ6:IWJ6"/>
    <mergeCell ref="IWK6:IWU6"/>
    <mergeCell ref="IWV6:IXF6"/>
    <mergeCell ref="IXG6:IXQ6"/>
    <mergeCell ref="IXR6:IYB6"/>
    <mergeCell ref="IYC6:IYM6"/>
    <mergeCell ref="IQX6:IRH6"/>
    <mergeCell ref="IRI6:IRS6"/>
    <mergeCell ref="IRT6:ISD6"/>
    <mergeCell ref="ISE6:ISO6"/>
    <mergeCell ref="ISP6:ISZ6"/>
    <mergeCell ref="ITA6:ITK6"/>
    <mergeCell ref="ITL6:ITV6"/>
    <mergeCell ref="ITW6:IUG6"/>
    <mergeCell ref="IUH6:IUR6"/>
    <mergeCell ref="JCI6:JCS6"/>
    <mergeCell ref="JCT6:JDD6"/>
    <mergeCell ref="JDE6:JDO6"/>
    <mergeCell ref="JDP6:JDZ6"/>
    <mergeCell ref="JEA6:JEK6"/>
    <mergeCell ref="JEL6:JEV6"/>
    <mergeCell ref="JEW6:JFG6"/>
    <mergeCell ref="JFH6:JFR6"/>
    <mergeCell ref="JFS6:JGC6"/>
    <mergeCell ref="IYN6:IYX6"/>
    <mergeCell ref="IYY6:IZI6"/>
    <mergeCell ref="IZJ6:IZT6"/>
    <mergeCell ref="IZU6:JAE6"/>
    <mergeCell ref="JAF6:JAP6"/>
    <mergeCell ref="JAQ6:JBA6"/>
    <mergeCell ref="JBB6:JBL6"/>
    <mergeCell ref="JBM6:JBW6"/>
    <mergeCell ref="JBX6:JCH6"/>
    <mergeCell ref="JJY6:JKI6"/>
    <mergeCell ref="JKJ6:JKT6"/>
    <mergeCell ref="JKU6:JLE6"/>
    <mergeCell ref="JLF6:JLP6"/>
    <mergeCell ref="JLQ6:JMA6"/>
    <mergeCell ref="JMB6:JML6"/>
    <mergeCell ref="JMM6:JMW6"/>
    <mergeCell ref="JMX6:JNH6"/>
    <mergeCell ref="JNI6:JNS6"/>
    <mergeCell ref="JGD6:JGN6"/>
    <mergeCell ref="JGO6:JGY6"/>
    <mergeCell ref="JGZ6:JHJ6"/>
    <mergeCell ref="JHK6:JHU6"/>
    <mergeCell ref="JHV6:JIF6"/>
    <mergeCell ref="JIG6:JIQ6"/>
    <mergeCell ref="JIR6:JJB6"/>
    <mergeCell ref="JJC6:JJM6"/>
    <mergeCell ref="JJN6:JJX6"/>
    <mergeCell ref="JTB6:JTL6"/>
    <mergeCell ref="JTM6:JTW6"/>
    <mergeCell ref="JTX6:JUH6"/>
    <mergeCell ref="JUI6:JUS6"/>
    <mergeCell ref="JUT6:JVD6"/>
    <mergeCell ref="JVE6:JVO6"/>
    <mergeCell ref="JVP6:JVZ6"/>
    <mergeCell ref="JWA6:JWK6"/>
    <mergeCell ref="JWL6:JWV6"/>
    <mergeCell ref="JSZ6:JTA6"/>
    <mergeCell ref="JRO6:JRY6"/>
    <mergeCell ref="JRZ6:JSJ6"/>
    <mergeCell ref="JSK6:JSU6"/>
    <mergeCell ref="JSV6:JSY6"/>
    <mergeCell ref="JNT6:JOD6"/>
    <mergeCell ref="JOE6:JOO6"/>
    <mergeCell ref="JOP6:JOZ6"/>
    <mergeCell ref="JPA6:JPK6"/>
    <mergeCell ref="JPL6:JPV6"/>
    <mergeCell ref="JPW6:JQG6"/>
    <mergeCell ref="JQH6:JQR6"/>
    <mergeCell ref="JQS6:JRC6"/>
    <mergeCell ref="JRD6:JRN6"/>
    <mergeCell ref="KAR6:KBB6"/>
    <mergeCell ref="KBC6:KBM6"/>
    <mergeCell ref="KBN6:KBX6"/>
    <mergeCell ref="KBY6:KCI6"/>
    <mergeCell ref="KCJ6:KCT6"/>
    <mergeCell ref="KCU6:KDE6"/>
    <mergeCell ref="KDF6:KDP6"/>
    <mergeCell ref="KDQ6:KEA6"/>
    <mergeCell ref="KEB6:KEL6"/>
    <mergeCell ref="JWW6:JXG6"/>
    <mergeCell ref="JXH6:JXR6"/>
    <mergeCell ref="JXS6:JYC6"/>
    <mergeCell ref="JYD6:JYN6"/>
    <mergeCell ref="JYO6:JYY6"/>
    <mergeCell ref="JYZ6:JZJ6"/>
    <mergeCell ref="JZK6:JZU6"/>
    <mergeCell ref="JZV6:KAF6"/>
    <mergeCell ref="KAG6:KAQ6"/>
    <mergeCell ref="KIH6:KIR6"/>
    <mergeCell ref="KIS6:KJC6"/>
    <mergeCell ref="KJD6:KJN6"/>
    <mergeCell ref="KJO6:KJY6"/>
    <mergeCell ref="KJZ6:KKJ6"/>
    <mergeCell ref="KKK6:KKU6"/>
    <mergeCell ref="KKV6:KLF6"/>
    <mergeCell ref="KLG6:KLQ6"/>
    <mergeCell ref="KLR6:KMB6"/>
    <mergeCell ref="KEM6:KEW6"/>
    <mergeCell ref="KEX6:KFH6"/>
    <mergeCell ref="KFI6:KFS6"/>
    <mergeCell ref="KFT6:KGD6"/>
    <mergeCell ref="KGE6:KGO6"/>
    <mergeCell ref="KGP6:KGZ6"/>
    <mergeCell ref="KHA6:KHK6"/>
    <mergeCell ref="KHL6:KHV6"/>
    <mergeCell ref="KHW6:KIG6"/>
    <mergeCell ref="KPX6:KQH6"/>
    <mergeCell ref="KQI6:KQS6"/>
    <mergeCell ref="KQT6:KRD6"/>
    <mergeCell ref="KRE6:KRO6"/>
    <mergeCell ref="KRP6:KRZ6"/>
    <mergeCell ref="KSA6:KSK6"/>
    <mergeCell ref="KSL6:KSV6"/>
    <mergeCell ref="KSW6:KTG6"/>
    <mergeCell ref="KTH6:KTR6"/>
    <mergeCell ref="KMC6:KMM6"/>
    <mergeCell ref="KMN6:KMX6"/>
    <mergeCell ref="KMY6:KNI6"/>
    <mergeCell ref="KNJ6:KNT6"/>
    <mergeCell ref="KNU6:KOE6"/>
    <mergeCell ref="KOF6:KOP6"/>
    <mergeCell ref="KOQ6:KPA6"/>
    <mergeCell ref="KPB6:KPL6"/>
    <mergeCell ref="KPM6:KPW6"/>
    <mergeCell ref="KXN6:KXX6"/>
    <mergeCell ref="KXY6:KYI6"/>
    <mergeCell ref="KYJ6:KYT6"/>
    <mergeCell ref="KYU6:KZE6"/>
    <mergeCell ref="KZF6:KZP6"/>
    <mergeCell ref="KZQ6:LAA6"/>
    <mergeCell ref="LAB6:LAL6"/>
    <mergeCell ref="LAM6:LAW6"/>
    <mergeCell ref="LAX6:LBH6"/>
    <mergeCell ref="KTS6:KUC6"/>
    <mergeCell ref="KUD6:KUN6"/>
    <mergeCell ref="KUO6:KUY6"/>
    <mergeCell ref="KUZ6:KVJ6"/>
    <mergeCell ref="KVK6:KVU6"/>
    <mergeCell ref="KVV6:KWF6"/>
    <mergeCell ref="KWG6:KWQ6"/>
    <mergeCell ref="KWR6:KXB6"/>
    <mergeCell ref="KXC6:KXM6"/>
    <mergeCell ref="LFD6:LFN6"/>
    <mergeCell ref="LFO6:LFY6"/>
    <mergeCell ref="LFZ6:LGJ6"/>
    <mergeCell ref="LGK6:LGU6"/>
    <mergeCell ref="LGV6:LHF6"/>
    <mergeCell ref="LHG6:LHQ6"/>
    <mergeCell ref="LHR6:LIB6"/>
    <mergeCell ref="LIC6:LIM6"/>
    <mergeCell ref="LIN6:LIX6"/>
    <mergeCell ref="LBI6:LBS6"/>
    <mergeCell ref="LBT6:LCD6"/>
    <mergeCell ref="LCE6:LCO6"/>
    <mergeCell ref="LCP6:LCZ6"/>
    <mergeCell ref="LDA6:LDK6"/>
    <mergeCell ref="LDL6:LDV6"/>
    <mergeCell ref="LDW6:LEG6"/>
    <mergeCell ref="LEH6:LER6"/>
    <mergeCell ref="LES6:LFC6"/>
    <mergeCell ref="LQO6:LQY6"/>
    <mergeCell ref="LQZ6:LRJ6"/>
    <mergeCell ref="LRK6:LRU6"/>
    <mergeCell ref="LRV6:LSF6"/>
    <mergeCell ref="LSG6:LSQ6"/>
    <mergeCell ref="LSR6:LTB6"/>
    <mergeCell ref="LTC6:LTM6"/>
    <mergeCell ref="LTN6:LTX6"/>
    <mergeCell ref="LTY6:LUI6"/>
    <mergeCell ref="LMT6:LND6"/>
    <mergeCell ref="LNE6:LNO6"/>
    <mergeCell ref="LNP6:LNZ6"/>
    <mergeCell ref="LOA6:LOK6"/>
    <mergeCell ref="LOL6:LOV6"/>
    <mergeCell ref="LOW6:LPG6"/>
    <mergeCell ref="LKQ6:LLA6"/>
    <mergeCell ref="LLB6:LLL6"/>
    <mergeCell ref="LLM6:LLW6"/>
    <mergeCell ref="LLX6:LMH6"/>
    <mergeCell ref="LMI6:LMS6"/>
    <mergeCell ref="B7:D7"/>
    <mergeCell ref="E7:O7"/>
    <mergeCell ref="P7:Z7"/>
    <mergeCell ref="AA7:AK7"/>
    <mergeCell ref="AL7:AV7"/>
    <mergeCell ref="AW7:BG7"/>
    <mergeCell ref="BH7:BR7"/>
    <mergeCell ref="BS7:CC7"/>
    <mergeCell ref="LYE6:LYO6"/>
    <mergeCell ref="LYP6:LYZ6"/>
    <mergeCell ref="LZA6:LZK6"/>
    <mergeCell ref="LZL6:LZV6"/>
    <mergeCell ref="LZW6:MAG6"/>
    <mergeCell ref="MAH6:MAR6"/>
    <mergeCell ref="MAS6:MBC6"/>
    <mergeCell ref="MBD6:MBH6"/>
    <mergeCell ref="LUU6:LVE6"/>
    <mergeCell ref="LVF6:LVP6"/>
    <mergeCell ref="LVQ6:LWA6"/>
    <mergeCell ref="LWB6:LWL6"/>
    <mergeCell ref="LWM6:LWW6"/>
    <mergeCell ref="LWX6:LXH6"/>
    <mergeCell ref="LXI6:LXS6"/>
    <mergeCell ref="LXT6:LYD6"/>
    <mergeCell ref="LPH6:LPR6"/>
    <mergeCell ref="LPS6:LQC6"/>
    <mergeCell ref="LQD6:LQN6"/>
    <mergeCell ref="LIY6:LJI6"/>
    <mergeCell ref="LJJ6:LJT6"/>
    <mergeCell ref="LJU6:LKE6"/>
    <mergeCell ref="LKF6:LKP6"/>
    <mergeCell ref="LUJ6:LUT6"/>
    <mergeCell ref="FY7:GI7"/>
    <mergeCell ref="GJ7:GT7"/>
    <mergeCell ref="GU7:HE7"/>
    <mergeCell ref="HF7:HP7"/>
    <mergeCell ref="HQ7:IA7"/>
    <mergeCell ref="IB7:IL7"/>
    <mergeCell ref="IM7:IW7"/>
    <mergeCell ref="IX7:JH7"/>
    <mergeCell ref="JI7:JS7"/>
    <mergeCell ref="CD7:CN7"/>
    <mergeCell ref="CO7:CY7"/>
    <mergeCell ref="CZ7:DJ7"/>
    <mergeCell ref="DK7:DU7"/>
    <mergeCell ref="DV7:EF7"/>
    <mergeCell ref="EG7:EQ7"/>
    <mergeCell ref="ER7:FB7"/>
    <mergeCell ref="FC7:FM7"/>
    <mergeCell ref="FN7:FX7"/>
    <mergeCell ref="NO7:NY7"/>
    <mergeCell ref="NZ7:OJ7"/>
    <mergeCell ref="OK7:OU7"/>
    <mergeCell ref="OV7:PF7"/>
    <mergeCell ref="PG7:PQ7"/>
    <mergeCell ref="PR7:QB7"/>
    <mergeCell ref="QC7:QM7"/>
    <mergeCell ref="QN7:QX7"/>
    <mergeCell ref="QY7:RI7"/>
    <mergeCell ref="JT7:KD7"/>
    <mergeCell ref="KE7:KO7"/>
    <mergeCell ref="KP7:KZ7"/>
    <mergeCell ref="LA7:LK7"/>
    <mergeCell ref="LL7:LV7"/>
    <mergeCell ref="LW7:MG7"/>
    <mergeCell ref="MH7:MR7"/>
    <mergeCell ref="MS7:NC7"/>
    <mergeCell ref="ND7:NN7"/>
    <mergeCell ref="VE7:VO7"/>
    <mergeCell ref="VP7:VZ7"/>
    <mergeCell ref="WA7:WK7"/>
    <mergeCell ref="WL7:WV7"/>
    <mergeCell ref="WW7:XG7"/>
    <mergeCell ref="XH7:XR7"/>
    <mergeCell ref="XS7:YC7"/>
    <mergeCell ref="YD7:YN7"/>
    <mergeCell ref="YO7:YY7"/>
    <mergeCell ref="RJ7:RT7"/>
    <mergeCell ref="RU7:SE7"/>
    <mergeCell ref="SF7:SP7"/>
    <mergeCell ref="SQ7:TA7"/>
    <mergeCell ref="TB7:TL7"/>
    <mergeCell ref="TM7:TW7"/>
    <mergeCell ref="TX7:UH7"/>
    <mergeCell ref="UI7:US7"/>
    <mergeCell ref="UT7:VD7"/>
    <mergeCell ref="ACU7:ADE7"/>
    <mergeCell ref="ADF7:ADP7"/>
    <mergeCell ref="ADQ7:AEA7"/>
    <mergeCell ref="AEB7:AEL7"/>
    <mergeCell ref="AEM7:AEW7"/>
    <mergeCell ref="AEX7:AFH7"/>
    <mergeCell ref="AFI7:AFS7"/>
    <mergeCell ref="AFT7:AGD7"/>
    <mergeCell ref="AGE7:AGO7"/>
    <mergeCell ref="YZ7:ZJ7"/>
    <mergeCell ref="ZK7:ZU7"/>
    <mergeCell ref="ZV7:AAF7"/>
    <mergeCell ref="AAG7:AAQ7"/>
    <mergeCell ref="AAR7:ABB7"/>
    <mergeCell ref="ABC7:ABM7"/>
    <mergeCell ref="ABN7:ABX7"/>
    <mergeCell ref="ABY7:ACI7"/>
    <mergeCell ref="ACJ7:ACT7"/>
    <mergeCell ref="AKK7:AKU7"/>
    <mergeCell ref="AKV7:ALF7"/>
    <mergeCell ref="ALG7:ALQ7"/>
    <mergeCell ref="ALR7:AMB7"/>
    <mergeCell ref="AMC7:AMM7"/>
    <mergeCell ref="AMN7:AMX7"/>
    <mergeCell ref="AMY7:ANI7"/>
    <mergeCell ref="ANJ7:ANT7"/>
    <mergeCell ref="ANU7:AOE7"/>
    <mergeCell ref="AGP7:AGZ7"/>
    <mergeCell ref="AHA7:AHK7"/>
    <mergeCell ref="AHL7:AHV7"/>
    <mergeCell ref="AHW7:AIG7"/>
    <mergeCell ref="AIH7:AIR7"/>
    <mergeCell ref="AIS7:AJC7"/>
    <mergeCell ref="AJD7:AJN7"/>
    <mergeCell ref="AJO7:AJY7"/>
    <mergeCell ref="AJZ7:AKJ7"/>
    <mergeCell ref="ASA7:ASK7"/>
    <mergeCell ref="ASL7:ASV7"/>
    <mergeCell ref="ASW7:ATG7"/>
    <mergeCell ref="ATH7:ATR7"/>
    <mergeCell ref="ATS7:AUC7"/>
    <mergeCell ref="AUD7:AUN7"/>
    <mergeCell ref="AUO7:AUY7"/>
    <mergeCell ref="AUZ7:AVJ7"/>
    <mergeCell ref="AVK7:AVU7"/>
    <mergeCell ref="AOF7:AOP7"/>
    <mergeCell ref="AOQ7:APA7"/>
    <mergeCell ref="APB7:APL7"/>
    <mergeCell ref="APM7:APW7"/>
    <mergeCell ref="APX7:AQH7"/>
    <mergeCell ref="AQI7:AQS7"/>
    <mergeCell ref="AQT7:ARD7"/>
    <mergeCell ref="ARE7:ARO7"/>
    <mergeCell ref="ARP7:ARZ7"/>
    <mergeCell ref="AZQ7:BAA7"/>
    <mergeCell ref="BAB7:BAL7"/>
    <mergeCell ref="BAM7:BAW7"/>
    <mergeCell ref="BAX7:BBH7"/>
    <mergeCell ref="BBI7:BBS7"/>
    <mergeCell ref="BBT7:BCD7"/>
    <mergeCell ref="BCE7:BCO7"/>
    <mergeCell ref="BCP7:BCZ7"/>
    <mergeCell ref="BDA7:BDK7"/>
    <mergeCell ref="AVV7:AWF7"/>
    <mergeCell ref="AWG7:AWQ7"/>
    <mergeCell ref="AWR7:AXB7"/>
    <mergeCell ref="AXC7:AXM7"/>
    <mergeCell ref="AXN7:AXX7"/>
    <mergeCell ref="AXY7:AYI7"/>
    <mergeCell ref="AYJ7:AYT7"/>
    <mergeCell ref="AYU7:AZE7"/>
    <mergeCell ref="AZF7:AZP7"/>
    <mergeCell ref="BHG7:BHQ7"/>
    <mergeCell ref="BHR7:BIB7"/>
    <mergeCell ref="BIC7:BIM7"/>
    <mergeCell ref="BIN7:BIX7"/>
    <mergeCell ref="BIY7:BJI7"/>
    <mergeCell ref="BJJ7:BJT7"/>
    <mergeCell ref="BJU7:BKE7"/>
    <mergeCell ref="BKF7:BKP7"/>
    <mergeCell ref="BKQ7:BLA7"/>
    <mergeCell ref="BDL7:BDV7"/>
    <mergeCell ref="BDW7:BEG7"/>
    <mergeCell ref="BEH7:BER7"/>
    <mergeCell ref="BES7:BFC7"/>
    <mergeCell ref="BFD7:BFN7"/>
    <mergeCell ref="BFO7:BFY7"/>
    <mergeCell ref="BFZ7:BGJ7"/>
    <mergeCell ref="BGK7:BGU7"/>
    <mergeCell ref="BGV7:BHF7"/>
    <mergeCell ref="BOW7:BPG7"/>
    <mergeCell ref="BPH7:BPR7"/>
    <mergeCell ref="BPS7:BQC7"/>
    <mergeCell ref="BQD7:BQN7"/>
    <mergeCell ref="BQO7:BQY7"/>
    <mergeCell ref="BQZ7:BRJ7"/>
    <mergeCell ref="BRK7:BRU7"/>
    <mergeCell ref="BRV7:BSF7"/>
    <mergeCell ref="BSG7:BSQ7"/>
    <mergeCell ref="BLB7:BLL7"/>
    <mergeCell ref="BLM7:BLW7"/>
    <mergeCell ref="BLX7:BMH7"/>
    <mergeCell ref="BMI7:BMS7"/>
    <mergeCell ref="BMT7:BND7"/>
    <mergeCell ref="BNE7:BNO7"/>
    <mergeCell ref="BNP7:BNZ7"/>
    <mergeCell ref="BOA7:BOK7"/>
    <mergeCell ref="BOL7:BOV7"/>
    <mergeCell ref="BWM7:BWW7"/>
    <mergeCell ref="BWX7:BXH7"/>
    <mergeCell ref="BXI7:BXS7"/>
    <mergeCell ref="BXT7:BYD7"/>
    <mergeCell ref="BYE7:BYO7"/>
    <mergeCell ref="BYP7:BYZ7"/>
    <mergeCell ref="BZA7:BZK7"/>
    <mergeCell ref="BZL7:BZV7"/>
    <mergeCell ref="BZW7:CAG7"/>
    <mergeCell ref="BSR7:BTB7"/>
    <mergeCell ref="BTC7:BTM7"/>
    <mergeCell ref="BTN7:BTX7"/>
    <mergeCell ref="BTY7:BUI7"/>
    <mergeCell ref="BUJ7:BUT7"/>
    <mergeCell ref="BUU7:BVE7"/>
    <mergeCell ref="BVF7:BVP7"/>
    <mergeCell ref="BVQ7:BWA7"/>
    <mergeCell ref="BWB7:BWL7"/>
    <mergeCell ref="CEC7:CEM7"/>
    <mergeCell ref="CEN7:CEX7"/>
    <mergeCell ref="CEY7:CFI7"/>
    <mergeCell ref="CFJ7:CFT7"/>
    <mergeCell ref="CFU7:CGE7"/>
    <mergeCell ref="CGF7:CGP7"/>
    <mergeCell ref="CGQ7:CHA7"/>
    <mergeCell ref="CHB7:CHL7"/>
    <mergeCell ref="CHM7:CHW7"/>
    <mergeCell ref="CAH7:CAR7"/>
    <mergeCell ref="CAS7:CBC7"/>
    <mergeCell ref="CBD7:CBN7"/>
    <mergeCell ref="CBO7:CBY7"/>
    <mergeCell ref="CBZ7:CCJ7"/>
    <mergeCell ref="CCK7:CCU7"/>
    <mergeCell ref="CCV7:CDF7"/>
    <mergeCell ref="CDG7:CDQ7"/>
    <mergeCell ref="CDR7:CEB7"/>
    <mergeCell ref="CLS7:CMC7"/>
    <mergeCell ref="CMD7:CMN7"/>
    <mergeCell ref="CMO7:CMY7"/>
    <mergeCell ref="CMZ7:CNJ7"/>
    <mergeCell ref="CNK7:CNU7"/>
    <mergeCell ref="CNV7:COF7"/>
    <mergeCell ref="COG7:COQ7"/>
    <mergeCell ref="COR7:CPB7"/>
    <mergeCell ref="CPC7:CPM7"/>
    <mergeCell ref="CHX7:CIH7"/>
    <mergeCell ref="CII7:CIS7"/>
    <mergeCell ref="CIT7:CJD7"/>
    <mergeCell ref="CJE7:CJO7"/>
    <mergeCell ref="CJP7:CJZ7"/>
    <mergeCell ref="CKA7:CKK7"/>
    <mergeCell ref="CKL7:CKV7"/>
    <mergeCell ref="CKW7:CLG7"/>
    <mergeCell ref="CLH7:CLR7"/>
    <mergeCell ref="CTI7:CTS7"/>
    <mergeCell ref="CTT7:CUD7"/>
    <mergeCell ref="CUE7:CUO7"/>
    <mergeCell ref="CUP7:CUZ7"/>
    <mergeCell ref="CVA7:CVK7"/>
    <mergeCell ref="CVL7:CVV7"/>
    <mergeCell ref="CVW7:CWG7"/>
    <mergeCell ref="CWH7:CWR7"/>
    <mergeCell ref="CWS7:CXC7"/>
    <mergeCell ref="CPN7:CPX7"/>
    <mergeCell ref="CPY7:CQI7"/>
    <mergeCell ref="CQJ7:CQT7"/>
    <mergeCell ref="CQU7:CRE7"/>
    <mergeCell ref="CRF7:CRP7"/>
    <mergeCell ref="CRQ7:CSA7"/>
    <mergeCell ref="CSB7:CSL7"/>
    <mergeCell ref="CSM7:CSW7"/>
    <mergeCell ref="CSX7:CTH7"/>
    <mergeCell ref="DAY7:DBI7"/>
    <mergeCell ref="DBJ7:DBT7"/>
    <mergeCell ref="DBU7:DCE7"/>
    <mergeCell ref="DCF7:DCP7"/>
    <mergeCell ref="DCQ7:DDA7"/>
    <mergeCell ref="DDB7:DDL7"/>
    <mergeCell ref="DDM7:DDW7"/>
    <mergeCell ref="DDX7:DEH7"/>
    <mergeCell ref="DEI7:DES7"/>
    <mergeCell ref="CXD7:CXN7"/>
    <mergeCell ref="CXO7:CXY7"/>
    <mergeCell ref="CXZ7:CYJ7"/>
    <mergeCell ref="CYK7:CYU7"/>
    <mergeCell ref="CYV7:CZF7"/>
    <mergeCell ref="CZG7:CZQ7"/>
    <mergeCell ref="CZR7:DAB7"/>
    <mergeCell ref="DAC7:DAM7"/>
    <mergeCell ref="DAN7:DAX7"/>
    <mergeCell ref="DIO7:DIY7"/>
    <mergeCell ref="DIZ7:DJJ7"/>
    <mergeCell ref="DJK7:DJU7"/>
    <mergeCell ref="DJV7:DKF7"/>
    <mergeCell ref="DKG7:DKQ7"/>
    <mergeCell ref="DKR7:DLB7"/>
    <mergeCell ref="DLC7:DLM7"/>
    <mergeCell ref="DLN7:DLX7"/>
    <mergeCell ref="DLY7:DMI7"/>
    <mergeCell ref="DET7:DFD7"/>
    <mergeCell ref="DFE7:DFO7"/>
    <mergeCell ref="DFP7:DFZ7"/>
    <mergeCell ref="DGA7:DGK7"/>
    <mergeCell ref="DGL7:DGV7"/>
    <mergeCell ref="DGW7:DHG7"/>
    <mergeCell ref="DHH7:DHR7"/>
    <mergeCell ref="DHS7:DIC7"/>
    <mergeCell ref="DID7:DIN7"/>
    <mergeCell ref="DQE7:DQO7"/>
    <mergeCell ref="DQP7:DQZ7"/>
    <mergeCell ref="DRA7:DRK7"/>
    <mergeCell ref="DRL7:DRV7"/>
    <mergeCell ref="DRW7:DSG7"/>
    <mergeCell ref="DSH7:DSR7"/>
    <mergeCell ref="DSS7:DTC7"/>
    <mergeCell ref="DTD7:DTN7"/>
    <mergeCell ref="DTO7:DTY7"/>
    <mergeCell ref="DMJ7:DMT7"/>
    <mergeCell ref="DMU7:DNE7"/>
    <mergeCell ref="DNF7:DNP7"/>
    <mergeCell ref="DNQ7:DOA7"/>
    <mergeCell ref="DOB7:DOL7"/>
    <mergeCell ref="DOM7:DOW7"/>
    <mergeCell ref="DOX7:DPH7"/>
    <mergeCell ref="DPI7:DPS7"/>
    <mergeCell ref="DPT7:DQD7"/>
    <mergeCell ref="DXU7:DYE7"/>
    <mergeCell ref="DYF7:DYP7"/>
    <mergeCell ref="DYQ7:DZA7"/>
    <mergeCell ref="DZB7:DZL7"/>
    <mergeCell ref="DZM7:DZW7"/>
    <mergeCell ref="DZX7:EAH7"/>
    <mergeCell ref="EAI7:EAS7"/>
    <mergeCell ref="EAT7:EBD7"/>
    <mergeCell ref="EBE7:EBO7"/>
    <mergeCell ref="DTZ7:DUJ7"/>
    <mergeCell ref="DUK7:DUU7"/>
    <mergeCell ref="DUV7:DVF7"/>
    <mergeCell ref="DVG7:DVQ7"/>
    <mergeCell ref="DVR7:DWB7"/>
    <mergeCell ref="DWC7:DWM7"/>
    <mergeCell ref="DWN7:DWX7"/>
    <mergeCell ref="DWY7:DXI7"/>
    <mergeCell ref="DXJ7:DXT7"/>
    <mergeCell ref="EFK7:EFU7"/>
    <mergeCell ref="EFV7:EGF7"/>
    <mergeCell ref="EGG7:EGQ7"/>
    <mergeCell ref="EGR7:EHB7"/>
    <mergeCell ref="EHC7:EHM7"/>
    <mergeCell ref="EHN7:EHX7"/>
    <mergeCell ref="EHY7:EII7"/>
    <mergeCell ref="EIJ7:EIT7"/>
    <mergeCell ref="EIU7:EJE7"/>
    <mergeCell ref="EBP7:EBZ7"/>
    <mergeCell ref="ECA7:ECK7"/>
    <mergeCell ref="ECL7:ECV7"/>
    <mergeCell ref="ECW7:EDG7"/>
    <mergeCell ref="EDH7:EDR7"/>
    <mergeCell ref="EDS7:EEC7"/>
    <mergeCell ref="EED7:EEN7"/>
    <mergeCell ref="EEO7:EEY7"/>
    <mergeCell ref="EEZ7:EFJ7"/>
    <mergeCell ref="ENA7:ENK7"/>
    <mergeCell ref="ENL7:ENV7"/>
    <mergeCell ref="ENW7:EOG7"/>
    <mergeCell ref="EOH7:EOR7"/>
    <mergeCell ref="EOS7:EPC7"/>
    <mergeCell ref="EPD7:EPN7"/>
    <mergeCell ref="EPO7:EPY7"/>
    <mergeCell ref="EPZ7:EQJ7"/>
    <mergeCell ref="EQK7:EQU7"/>
    <mergeCell ref="EJF7:EJP7"/>
    <mergeCell ref="EJQ7:EKA7"/>
    <mergeCell ref="EKB7:EKL7"/>
    <mergeCell ref="EKM7:EKW7"/>
    <mergeCell ref="EKX7:ELH7"/>
    <mergeCell ref="ELI7:ELS7"/>
    <mergeCell ref="ELT7:EMD7"/>
    <mergeCell ref="EME7:EMO7"/>
    <mergeCell ref="EMP7:EMZ7"/>
    <mergeCell ref="EUQ7:EVA7"/>
    <mergeCell ref="EVB7:EVL7"/>
    <mergeCell ref="EVM7:EVW7"/>
    <mergeCell ref="EVX7:EWH7"/>
    <mergeCell ref="EWI7:EWS7"/>
    <mergeCell ref="EWT7:EXD7"/>
    <mergeCell ref="EXE7:EXO7"/>
    <mergeCell ref="EXP7:EXZ7"/>
    <mergeCell ref="EYA7:EYK7"/>
    <mergeCell ref="EQV7:ERF7"/>
    <mergeCell ref="ERG7:ERQ7"/>
    <mergeCell ref="ERR7:ESB7"/>
    <mergeCell ref="ESC7:ESM7"/>
    <mergeCell ref="ESN7:ESX7"/>
    <mergeCell ref="ESY7:ETI7"/>
    <mergeCell ref="ETJ7:ETT7"/>
    <mergeCell ref="ETU7:EUE7"/>
    <mergeCell ref="EUF7:EUP7"/>
    <mergeCell ref="FCG7:FCQ7"/>
    <mergeCell ref="FCR7:FDB7"/>
    <mergeCell ref="FDC7:FDM7"/>
    <mergeCell ref="FDN7:FDX7"/>
    <mergeCell ref="FDY7:FEI7"/>
    <mergeCell ref="FEJ7:FET7"/>
    <mergeCell ref="FEU7:FFE7"/>
    <mergeCell ref="FFF7:FFP7"/>
    <mergeCell ref="FFQ7:FGA7"/>
    <mergeCell ref="EYL7:EYV7"/>
    <mergeCell ref="EYW7:EZG7"/>
    <mergeCell ref="EZH7:EZR7"/>
    <mergeCell ref="EZS7:FAC7"/>
    <mergeCell ref="FAD7:FAN7"/>
    <mergeCell ref="FAO7:FAY7"/>
    <mergeCell ref="FAZ7:FBJ7"/>
    <mergeCell ref="FBK7:FBU7"/>
    <mergeCell ref="FBV7:FCF7"/>
    <mergeCell ref="FJW7:FKG7"/>
    <mergeCell ref="FKH7:FKR7"/>
    <mergeCell ref="FKS7:FLC7"/>
    <mergeCell ref="FLD7:FLN7"/>
    <mergeCell ref="FLO7:FLY7"/>
    <mergeCell ref="FLZ7:FMJ7"/>
    <mergeCell ref="FMK7:FMU7"/>
    <mergeCell ref="FMV7:FNF7"/>
    <mergeCell ref="FNG7:FNQ7"/>
    <mergeCell ref="FGB7:FGL7"/>
    <mergeCell ref="FGM7:FGW7"/>
    <mergeCell ref="FGX7:FHH7"/>
    <mergeCell ref="FHI7:FHS7"/>
    <mergeCell ref="FHT7:FID7"/>
    <mergeCell ref="FIE7:FIO7"/>
    <mergeCell ref="FIP7:FIZ7"/>
    <mergeCell ref="FJA7:FJK7"/>
    <mergeCell ref="FJL7:FJV7"/>
    <mergeCell ref="FRM7:FRW7"/>
    <mergeCell ref="FRX7:FSH7"/>
    <mergeCell ref="FSI7:FSS7"/>
    <mergeCell ref="FST7:FTD7"/>
    <mergeCell ref="FTE7:FTO7"/>
    <mergeCell ref="FTP7:FTZ7"/>
    <mergeCell ref="FUA7:FUK7"/>
    <mergeCell ref="FUL7:FUV7"/>
    <mergeCell ref="FUW7:FVG7"/>
    <mergeCell ref="FNR7:FOB7"/>
    <mergeCell ref="FOC7:FOM7"/>
    <mergeCell ref="FON7:FOX7"/>
    <mergeCell ref="FOY7:FPI7"/>
    <mergeCell ref="FPJ7:FPT7"/>
    <mergeCell ref="FPU7:FQE7"/>
    <mergeCell ref="FQF7:FQP7"/>
    <mergeCell ref="FQQ7:FRA7"/>
    <mergeCell ref="FRB7:FRL7"/>
    <mergeCell ref="FZC7:FZM7"/>
    <mergeCell ref="FZN7:FZX7"/>
    <mergeCell ref="FZY7:GAI7"/>
    <mergeCell ref="GAJ7:GAT7"/>
    <mergeCell ref="GAU7:GBE7"/>
    <mergeCell ref="GBF7:GBP7"/>
    <mergeCell ref="GBQ7:GCA7"/>
    <mergeCell ref="GCB7:GCL7"/>
    <mergeCell ref="GCM7:GCW7"/>
    <mergeCell ref="FVH7:FVR7"/>
    <mergeCell ref="FVS7:FWC7"/>
    <mergeCell ref="FWD7:FWN7"/>
    <mergeCell ref="FWO7:FWY7"/>
    <mergeCell ref="FWZ7:FXJ7"/>
    <mergeCell ref="FXK7:FXU7"/>
    <mergeCell ref="FXV7:FYF7"/>
    <mergeCell ref="FYG7:FYQ7"/>
    <mergeCell ref="FYR7:FZB7"/>
    <mergeCell ref="GGS7:GHC7"/>
    <mergeCell ref="GHD7:GHN7"/>
    <mergeCell ref="GHO7:GHY7"/>
    <mergeCell ref="GHZ7:GIJ7"/>
    <mergeCell ref="GIK7:GIU7"/>
    <mergeCell ref="GIV7:GJF7"/>
    <mergeCell ref="GJG7:GJQ7"/>
    <mergeCell ref="GJR7:GKB7"/>
    <mergeCell ref="GKC7:GKM7"/>
    <mergeCell ref="GCX7:GDH7"/>
    <mergeCell ref="GDI7:GDS7"/>
    <mergeCell ref="GDT7:GED7"/>
    <mergeCell ref="GEE7:GEO7"/>
    <mergeCell ref="GEP7:GEZ7"/>
    <mergeCell ref="GFA7:GFK7"/>
    <mergeCell ref="GFL7:GFV7"/>
    <mergeCell ref="GFW7:GGG7"/>
    <mergeCell ref="GGH7:GGR7"/>
    <mergeCell ref="GOI7:GOS7"/>
    <mergeCell ref="GOT7:GPD7"/>
    <mergeCell ref="GPE7:GPO7"/>
    <mergeCell ref="GPP7:GPZ7"/>
    <mergeCell ref="GQA7:GQK7"/>
    <mergeCell ref="GQL7:GQV7"/>
    <mergeCell ref="GQW7:GRG7"/>
    <mergeCell ref="GRH7:GRR7"/>
    <mergeCell ref="GRS7:GSC7"/>
    <mergeCell ref="GKN7:GKX7"/>
    <mergeCell ref="GKY7:GLI7"/>
    <mergeCell ref="GLJ7:GLT7"/>
    <mergeCell ref="GLU7:GME7"/>
    <mergeCell ref="GMF7:GMP7"/>
    <mergeCell ref="GMQ7:GNA7"/>
    <mergeCell ref="GNB7:GNL7"/>
    <mergeCell ref="GNM7:GNW7"/>
    <mergeCell ref="GNX7:GOH7"/>
    <mergeCell ref="GVY7:GWI7"/>
    <mergeCell ref="GWJ7:GWT7"/>
    <mergeCell ref="GWU7:GXE7"/>
    <mergeCell ref="GXF7:GXP7"/>
    <mergeCell ref="GXQ7:GYA7"/>
    <mergeCell ref="GYB7:GYL7"/>
    <mergeCell ref="GYM7:GYW7"/>
    <mergeCell ref="GYX7:GZH7"/>
    <mergeCell ref="GZI7:GZS7"/>
    <mergeCell ref="GSD7:GSN7"/>
    <mergeCell ref="GSO7:GSY7"/>
    <mergeCell ref="GSZ7:GTJ7"/>
    <mergeCell ref="GTK7:GTU7"/>
    <mergeCell ref="GTV7:GUF7"/>
    <mergeCell ref="GUG7:GUQ7"/>
    <mergeCell ref="GUR7:GVB7"/>
    <mergeCell ref="GVC7:GVM7"/>
    <mergeCell ref="GVN7:GVX7"/>
    <mergeCell ref="HDO7:HDY7"/>
    <mergeCell ref="HDZ7:HEJ7"/>
    <mergeCell ref="HEK7:HEU7"/>
    <mergeCell ref="HEV7:HFF7"/>
    <mergeCell ref="HFG7:HFQ7"/>
    <mergeCell ref="HFR7:HGB7"/>
    <mergeCell ref="HGC7:HGM7"/>
    <mergeCell ref="HGN7:HGX7"/>
    <mergeCell ref="HGY7:HHI7"/>
    <mergeCell ref="GZT7:HAD7"/>
    <mergeCell ref="HAE7:HAO7"/>
    <mergeCell ref="HAP7:HAZ7"/>
    <mergeCell ref="HBA7:HBK7"/>
    <mergeCell ref="HBL7:HBV7"/>
    <mergeCell ref="HBW7:HCG7"/>
    <mergeCell ref="HCH7:HCR7"/>
    <mergeCell ref="HCS7:HDC7"/>
    <mergeCell ref="HDD7:HDN7"/>
    <mergeCell ref="HLE7:HLO7"/>
    <mergeCell ref="HLP7:HLZ7"/>
    <mergeCell ref="HMA7:HMK7"/>
    <mergeCell ref="HML7:HMV7"/>
    <mergeCell ref="HMW7:HNG7"/>
    <mergeCell ref="HNH7:HNR7"/>
    <mergeCell ref="HNS7:HOC7"/>
    <mergeCell ref="HOD7:HON7"/>
    <mergeCell ref="HOO7:HOY7"/>
    <mergeCell ref="HHJ7:HHT7"/>
    <mergeCell ref="HHU7:HIE7"/>
    <mergeCell ref="HIF7:HIP7"/>
    <mergeCell ref="HIQ7:HJA7"/>
    <mergeCell ref="HJB7:HJL7"/>
    <mergeCell ref="HJM7:HJW7"/>
    <mergeCell ref="HJX7:HKH7"/>
    <mergeCell ref="HKI7:HKS7"/>
    <mergeCell ref="HKT7:HLD7"/>
    <mergeCell ref="HSU7:HTE7"/>
    <mergeCell ref="HTF7:HTP7"/>
    <mergeCell ref="HTQ7:HUA7"/>
    <mergeCell ref="HUB7:HUL7"/>
    <mergeCell ref="HUM7:HUW7"/>
    <mergeCell ref="HUX7:HVH7"/>
    <mergeCell ref="HVI7:HVS7"/>
    <mergeCell ref="HVT7:HWD7"/>
    <mergeCell ref="HWE7:HWO7"/>
    <mergeCell ref="HOZ7:HPJ7"/>
    <mergeCell ref="HPK7:HPU7"/>
    <mergeCell ref="HPV7:HQF7"/>
    <mergeCell ref="HQG7:HQQ7"/>
    <mergeCell ref="HQR7:HRB7"/>
    <mergeCell ref="HRC7:HRM7"/>
    <mergeCell ref="HRN7:HRX7"/>
    <mergeCell ref="HRY7:HSI7"/>
    <mergeCell ref="HSJ7:HST7"/>
    <mergeCell ref="IAK7:IAU7"/>
    <mergeCell ref="IAV7:IBF7"/>
    <mergeCell ref="IBG7:IBQ7"/>
    <mergeCell ref="IBR7:ICB7"/>
    <mergeCell ref="ICC7:ICM7"/>
    <mergeCell ref="ICN7:ICX7"/>
    <mergeCell ref="ICY7:IDI7"/>
    <mergeCell ref="IDJ7:IDT7"/>
    <mergeCell ref="IDU7:IEE7"/>
    <mergeCell ref="HWP7:HWZ7"/>
    <mergeCell ref="HXA7:HXK7"/>
    <mergeCell ref="HXL7:HXV7"/>
    <mergeCell ref="HXW7:HYG7"/>
    <mergeCell ref="HYH7:HYR7"/>
    <mergeCell ref="HYS7:HZC7"/>
    <mergeCell ref="HZD7:HZN7"/>
    <mergeCell ref="HZO7:HZY7"/>
    <mergeCell ref="HZZ7:IAJ7"/>
    <mergeCell ref="IIA7:IIK7"/>
    <mergeCell ref="IIL7:IIV7"/>
    <mergeCell ref="IIW7:IJG7"/>
    <mergeCell ref="IJH7:IJR7"/>
    <mergeCell ref="IJS7:IKC7"/>
    <mergeCell ref="IKD7:IKN7"/>
    <mergeCell ref="IKO7:IKY7"/>
    <mergeCell ref="IKZ7:ILJ7"/>
    <mergeCell ref="ILK7:ILU7"/>
    <mergeCell ref="IEF7:IEP7"/>
    <mergeCell ref="IEQ7:IFA7"/>
    <mergeCell ref="IFB7:IFL7"/>
    <mergeCell ref="IFM7:IFW7"/>
    <mergeCell ref="IFX7:IGH7"/>
    <mergeCell ref="IGI7:IGS7"/>
    <mergeCell ref="IGT7:IHD7"/>
    <mergeCell ref="IHE7:IHO7"/>
    <mergeCell ref="IHP7:IHZ7"/>
    <mergeCell ref="IPQ7:IQA7"/>
    <mergeCell ref="IQB7:IQL7"/>
    <mergeCell ref="IQM7:IQW7"/>
    <mergeCell ref="IQX7:IRH7"/>
    <mergeCell ref="IRI7:IRS7"/>
    <mergeCell ref="IRT7:ISD7"/>
    <mergeCell ref="ISE7:ISO7"/>
    <mergeCell ref="ISP7:ISZ7"/>
    <mergeCell ref="ITA7:ITK7"/>
    <mergeCell ref="ILV7:IMF7"/>
    <mergeCell ref="IMG7:IMQ7"/>
    <mergeCell ref="IMR7:INB7"/>
    <mergeCell ref="INC7:INM7"/>
    <mergeCell ref="INN7:INX7"/>
    <mergeCell ref="INY7:IOI7"/>
    <mergeCell ref="IOJ7:IOT7"/>
    <mergeCell ref="IOU7:IPE7"/>
    <mergeCell ref="IPF7:IPP7"/>
    <mergeCell ref="IXG7:IXQ7"/>
    <mergeCell ref="IXR7:IYB7"/>
    <mergeCell ref="IYC7:IYM7"/>
    <mergeCell ref="IYN7:IYX7"/>
    <mergeCell ref="IYY7:IZI7"/>
    <mergeCell ref="IZJ7:IZT7"/>
    <mergeCell ref="IZU7:JAE7"/>
    <mergeCell ref="JAF7:JAP7"/>
    <mergeCell ref="JAQ7:JBA7"/>
    <mergeCell ref="ITL7:ITV7"/>
    <mergeCell ref="ITW7:IUG7"/>
    <mergeCell ref="IUH7:IUR7"/>
    <mergeCell ref="IUS7:IVC7"/>
    <mergeCell ref="IVD7:IVN7"/>
    <mergeCell ref="IVO7:IVY7"/>
    <mergeCell ref="IVZ7:IWJ7"/>
    <mergeCell ref="IWK7:IWU7"/>
    <mergeCell ref="IWV7:IXF7"/>
    <mergeCell ref="JEW7:JFG7"/>
    <mergeCell ref="JFH7:JFR7"/>
    <mergeCell ref="JFS7:JGC7"/>
    <mergeCell ref="JGD7:JGN7"/>
    <mergeCell ref="JGO7:JGY7"/>
    <mergeCell ref="JGZ7:JHJ7"/>
    <mergeCell ref="JHK7:JHU7"/>
    <mergeCell ref="JHV7:JIF7"/>
    <mergeCell ref="JIG7:JIQ7"/>
    <mergeCell ref="JBB7:JBL7"/>
    <mergeCell ref="JBM7:JBW7"/>
    <mergeCell ref="JBX7:JCH7"/>
    <mergeCell ref="JCI7:JCS7"/>
    <mergeCell ref="JCT7:JDD7"/>
    <mergeCell ref="JDE7:JDO7"/>
    <mergeCell ref="JDP7:JDZ7"/>
    <mergeCell ref="JEA7:JEK7"/>
    <mergeCell ref="JEL7:JEV7"/>
    <mergeCell ref="JMM7:JMW7"/>
    <mergeCell ref="JMX7:JNH7"/>
    <mergeCell ref="JNI7:JNS7"/>
    <mergeCell ref="JNT7:JOD7"/>
    <mergeCell ref="JOE7:JOO7"/>
    <mergeCell ref="JOP7:JOZ7"/>
    <mergeCell ref="JPA7:JPK7"/>
    <mergeCell ref="JPL7:JPV7"/>
    <mergeCell ref="JPW7:JQG7"/>
    <mergeCell ref="JIR7:JJB7"/>
    <mergeCell ref="JJC7:JJM7"/>
    <mergeCell ref="JJN7:JJX7"/>
    <mergeCell ref="JJY7:JKI7"/>
    <mergeCell ref="JKJ7:JKT7"/>
    <mergeCell ref="JKU7:JLE7"/>
    <mergeCell ref="JLF7:JLP7"/>
    <mergeCell ref="JLQ7:JMA7"/>
    <mergeCell ref="JMB7:JML7"/>
    <mergeCell ref="JVP7:JVZ7"/>
    <mergeCell ref="JWA7:JWK7"/>
    <mergeCell ref="JWL7:JWV7"/>
    <mergeCell ref="JWW7:JXG7"/>
    <mergeCell ref="JXH7:JXR7"/>
    <mergeCell ref="JXS7:JYC7"/>
    <mergeCell ref="JYD7:JYN7"/>
    <mergeCell ref="JYO7:JYY7"/>
    <mergeCell ref="JYZ7:JZJ7"/>
    <mergeCell ref="JSZ7:JTA7"/>
    <mergeCell ref="JTB7:JTL7"/>
    <mergeCell ref="JTM7:JTW7"/>
    <mergeCell ref="JTX7:JUH7"/>
    <mergeCell ref="JUI7:JUS7"/>
    <mergeCell ref="JUT7:JVD7"/>
    <mergeCell ref="JVE7:JVO7"/>
    <mergeCell ref="JQH7:JQR7"/>
    <mergeCell ref="JQS7:JRC7"/>
    <mergeCell ref="JRD7:JRN7"/>
    <mergeCell ref="JRO7:JRY7"/>
    <mergeCell ref="JRZ7:JSJ7"/>
    <mergeCell ref="JSK7:JSU7"/>
    <mergeCell ref="JSV7:JSY7"/>
    <mergeCell ref="KDF7:KDP7"/>
    <mergeCell ref="KDQ7:KEA7"/>
    <mergeCell ref="KEB7:KEL7"/>
    <mergeCell ref="KEM7:KEW7"/>
    <mergeCell ref="KEX7:KFH7"/>
    <mergeCell ref="KFI7:KFS7"/>
    <mergeCell ref="KFT7:KGD7"/>
    <mergeCell ref="KGE7:KGO7"/>
    <mergeCell ref="KGP7:KGZ7"/>
    <mergeCell ref="JZK7:JZU7"/>
    <mergeCell ref="JZV7:KAF7"/>
    <mergeCell ref="KAG7:KAQ7"/>
    <mergeCell ref="KAR7:KBB7"/>
    <mergeCell ref="KBC7:KBM7"/>
    <mergeCell ref="KBN7:KBX7"/>
    <mergeCell ref="KBY7:KCI7"/>
    <mergeCell ref="KCJ7:KCT7"/>
    <mergeCell ref="KCU7:KDE7"/>
    <mergeCell ref="KKV7:KLF7"/>
    <mergeCell ref="KLG7:KLQ7"/>
    <mergeCell ref="KLR7:KMB7"/>
    <mergeCell ref="KMC7:KMM7"/>
    <mergeCell ref="KMN7:KMX7"/>
    <mergeCell ref="KMY7:KNI7"/>
    <mergeCell ref="KNJ7:KNT7"/>
    <mergeCell ref="KNU7:KOE7"/>
    <mergeCell ref="KOF7:KOP7"/>
    <mergeCell ref="KHA7:KHK7"/>
    <mergeCell ref="KHL7:KHV7"/>
    <mergeCell ref="KHW7:KIG7"/>
    <mergeCell ref="KIH7:KIR7"/>
    <mergeCell ref="KIS7:KJC7"/>
    <mergeCell ref="KJD7:KJN7"/>
    <mergeCell ref="KJO7:KJY7"/>
    <mergeCell ref="KJZ7:KKJ7"/>
    <mergeCell ref="KKK7:KKU7"/>
    <mergeCell ref="KSL7:KSV7"/>
    <mergeCell ref="KSW7:KTG7"/>
    <mergeCell ref="KTH7:KTR7"/>
    <mergeCell ref="KTS7:KUC7"/>
    <mergeCell ref="KUD7:KUN7"/>
    <mergeCell ref="KUO7:KUY7"/>
    <mergeCell ref="KUZ7:KVJ7"/>
    <mergeCell ref="KVK7:KVU7"/>
    <mergeCell ref="KVV7:KWF7"/>
    <mergeCell ref="KOQ7:KPA7"/>
    <mergeCell ref="KPB7:KPL7"/>
    <mergeCell ref="KPM7:KPW7"/>
    <mergeCell ref="KPX7:KQH7"/>
    <mergeCell ref="KQI7:KQS7"/>
    <mergeCell ref="KQT7:KRD7"/>
    <mergeCell ref="KRE7:KRO7"/>
    <mergeCell ref="KRP7:KRZ7"/>
    <mergeCell ref="KSA7:KSK7"/>
    <mergeCell ref="LAB7:LAL7"/>
    <mergeCell ref="LAM7:LAW7"/>
    <mergeCell ref="LAX7:LBH7"/>
    <mergeCell ref="LBI7:LBS7"/>
    <mergeCell ref="LBT7:LCD7"/>
    <mergeCell ref="LCE7:LCO7"/>
    <mergeCell ref="LCP7:LCZ7"/>
    <mergeCell ref="LDA7:LDK7"/>
    <mergeCell ref="LDL7:LDV7"/>
    <mergeCell ref="KWG7:KWQ7"/>
    <mergeCell ref="KWR7:KXB7"/>
    <mergeCell ref="KXC7:KXM7"/>
    <mergeCell ref="KXN7:KXX7"/>
    <mergeCell ref="KXY7:KYI7"/>
    <mergeCell ref="KYJ7:KYT7"/>
    <mergeCell ref="KYU7:KZE7"/>
    <mergeCell ref="KZF7:KZP7"/>
    <mergeCell ref="KZQ7:LAA7"/>
    <mergeCell ref="LHR7:LIB7"/>
    <mergeCell ref="LIC7:LIM7"/>
    <mergeCell ref="LIN7:LIX7"/>
    <mergeCell ref="LIY7:LJI7"/>
    <mergeCell ref="LJJ7:LJT7"/>
    <mergeCell ref="LJU7:LKE7"/>
    <mergeCell ref="LKF7:LKP7"/>
    <mergeCell ref="LKQ7:LLA7"/>
    <mergeCell ref="LLB7:LLL7"/>
    <mergeCell ref="LDW7:LEG7"/>
    <mergeCell ref="LEH7:LER7"/>
    <mergeCell ref="LES7:LFC7"/>
    <mergeCell ref="LFD7:LFN7"/>
    <mergeCell ref="LFO7:LFY7"/>
    <mergeCell ref="LFZ7:LGJ7"/>
    <mergeCell ref="LGK7:LGU7"/>
    <mergeCell ref="LGV7:LHF7"/>
    <mergeCell ref="LHG7:LHQ7"/>
    <mergeCell ref="LPH7:LPR7"/>
    <mergeCell ref="LPS7:LQC7"/>
    <mergeCell ref="LQD7:LQN7"/>
    <mergeCell ref="LQO7:LQY7"/>
    <mergeCell ref="LQZ7:LRJ7"/>
    <mergeCell ref="LRK7:LRU7"/>
    <mergeCell ref="LRV7:LSF7"/>
    <mergeCell ref="LSG7:LSQ7"/>
    <mergeCell ref="LSR7:LTB7"/>
    <mergeCell ref="LLM7:LLW7"/>
    <mergeCell ref="LLX7:LMH7"/>
    <mergeCell ref="LMI7:LMS7"/>
    <mergeCell ref="LMT7:LND7"/>
    <mergeCell ref="LNE7:LNO7"/>
    <mergeCell ref="LNP7:LNZ7"/>
    <mergeCell ref="LOA7:LOK7"/>
    <mergeCell ref="LOL7:LOV7"/>
    <mergeCell ref="LOW7:LPG7"/>
    <mergeCell ref="MAS7:MBC7"/>
    <mergeCell ref="MBD7:MBH7"/>
    <mergeCell ref="LWX7:LXH7"/>
    <mergeCell ref="LXI7:LXS7"/>
    <mergeCell ref="LXT7:LYD7"/>
    <mergeCell ref="LYE7:LYO7"/>
    <mergeCell ref="LYP7:LYZ7"/>
    <mergeCell ref="LZA7:LZK7"/>
    <mergeCell ref="LZL7:LZV7"/>
    <mergeCell ref="LZW7:MAG7"/>
    <mergeCell ref="MAH7:MAR7"/>
    <mergeCell ref="LTC7:LTM7"/>
    <mergeCell ref="LTN7:LTX7"/>
    <mergeCell ref="LTY7:LUI7"/>
    <mergeCell ref="LUJ7:LUT7"/>
    <mergeCell ref="LUU7:LVE7"/>
    <mergeCell ref="LVF7:LVP7"/>
    <mergeCell ref="LVQ7:LWA7"/>
    <mergeCell ref="LWB7:LWL7"/>
    <mergeCell ref="LWM7:LWW7"/>
  </mergeCells>
  <phoneticPr fontId="144" type="noConversion"/>
  <hyperlinks>
    <hyperlink ref="A15" r:id="rId1" display="http://www.rg.ru/2005/01/19/dostup-energiya-doc.html"/>
  </hyperlinks>
  <printOptions horizontalCentered="1"/>
  <pageMargins left="0.78740157480314965" right="0.39370078740157483" top="0.39370078740157483" bottom="0.39370078740157483" header="0.31496062992125984" footer="0.31496062992125984"/>
  <pageSetup paperSize="9" fitToHeight="0"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2:L6"/>
  <sheetViews>
    <sheetView view="pageBreakPreview" zoomScaleNormal="100" zoomScaleSheetLayoutView="100" workbookViewId="0">
      <selection activeCell="A12" sqref="A12"/>
    </sheetView>
  </sheetViews>
  <sheetFormatPr defaultRowHeight="15"/>
  <cols>
    <col min="1" max="1" width="128.5703125" style="33" customWidth="1"/>
    <col min="2" max="8" width="9.140625" style="33"/>
    <col min="9" max="9" width="9.7109375" style="33" customWidth="1"/>
    <col min="10" max="16384" width="9.140625" style="33"/>
  </cols>
  <sheetData>
    <row r="2" spans="1:12" ht="99" customHeight="1">
      <c r="A2" s="83" t="s">
        <v>201</v>
      </c>
      <c r="B2" s="95"/>
      <c r="C2" s="95"/>
      <c r="D2" s="95"/>
      <c r="E2" s="95"/>
      <c r="F2" s="95"/>
      <c r="G2" s="95"/>
      <c r="H2" s="95"/>
      <c r="I2" s="95"/>
      <c r="J2" s="95"/>
      <c r="K2" s="95"/>
      <c r="L2" s="95"/>
    </row>
    <row r="3" spans="1:12" ht="6.75" customHeight="1">
      <c r="A3" s="95"/>
      <c r="B3" s="95"/>
      <c r="C3" s="95"/>
      <c r="D3" s="95"/>
      <c r="E3" s="95"/>
      <c r="F3" s="95"/>
      <c r="G3" s="95"/>
      <c r="H3" s="95"/>
      <c r="I3" s="95"/>
      <c r="J3" s="95"/>
      <c r="K3" s="95"/>
      <c r="L3" s="95"/>
    </row>
    <row r="4" spans="1:12" ht="97.5" customHeight="1">
      <c r="A4" s="97" t="s">
        <v>327</v>
      </c>
      <c r="B4" s="49"/>
      <c r="C4" s="49"/>
      <c r="D4" s="49"/>
      <c r="E4" s="49"/>
      <c r="F4" s="49"/>
      <c r="G4" s="49"/>
      <c r="H4" s="49"/>
      <c r="I4" s="49"/>
      <c r="J4" s="49"/>
      <c r="K4" s="49"/>
      <c r="L4" s="49"/>
    </row>
    <row r="5" spans="1:12" ht="9" customHeight="1">
      <c r="A5" s="49"/>
      <c r="B5" s="49"/>
      <c r="C5" s="49"/>
      <c r="D5" s="49"/>
      <c r="E5" s="49"/>
      <c r="F5" s="49"/>
      <c r="G5" s="49"/>
      <c r="H5" s="49"/>
      <c r="I5" s="49"/>
      <c r="J5" s="49"/>
      <c r="K5" s="49"/>
      <c r="L5" s="49"/>
    </row>
    <row r="6" spans="1:12" ht="20.25" customHeight="1">
      <c r="A6" s="84" t="s">
        <v>224</v>
      </c>
      <c r="B6" s="96"/>
      <c r="C6" s="96"/>
      <c r="D6" s="96"/>
      <c r="E6" s="96"/>
      <c r="F6" s="96"/>
      <c r="G6" s="96"/>
      <c r="H6" s="96"/>
      <c r="I6" s="96"/>
      <c r="J6" s="96"/>
      <c r="K6" s="96"/>
      <c r="L6" s="96"/>
    </row>
  </sheetData>
  <sheetProtection password="CF66" sheet="1" formatCells="0" formatColumns="0" formatRows="0" insertColumns="0" insertRows="0" insertHyperlinks="0" deleteColumns="0" deleteRows="0" sort="0" autoFilter="0" pivotTables="0"/>
  <pageMargins left="0.78740157480314965" right="0.39370078740157483" top="0.39370078740157483" bottom="0.39370078740157483"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N22"/>
  <sheetViews>
    <sheetView view="pageBreakPreview" zoomScaleNormal="100" zoomScaleSheetLayoutView="100" workbookViewId="0">
      <selection activeCell="E14" sqref="E14"/>
    </sheetView>
  </sheetViews>
  <sheetFormatPr defaultRowHeight="15"/>
  <cols>
    <col min="1" max="1" width="128" style="33" customWidth="1"/>
    <col min="2" max="16384" width="9.140625" style="33"/>
  </cols>
  <sheetData>
    <row r="1" spans="1:14" ht="105" customHeight="1">
      <c r="A1" s="83" t="s">
        <v>225</v>
      </c>
      <c r="B1" s="95"/>
      <c r="C1" s="95"/>
      <c r="D1" s="95"/>
      <c r="E1" s="95"/>
      <c r="F1" s="95"/>
      <c r="G1" s="95"/>
      <c r="H1" s="95"/>
      <c r="I1" s="95"/>
      <c r="J1" s="95"/>
      <c r="K1" s="95"/>
      <c r="L1" s="95"/>
      <c r="M1" s="95"/>
      <c r="N1" s="95"/>
    </row>
    <row r="2" spans="1:14">
      <c r="A2" s="95"/>
      <c r="B2" s="95"/>
      <c r="C2" s="95"/>
      <c r="D2" s="95"/>
      <c r="E2" s="95"/>
      <c r="F2" s="95"/>
      <c r="G2" s="95"/>
      <c r="H2" s="95"/>
      <c r="I2" s="95"/>
      <c r="J2" s="95"/>
      <c r="K2" s="95"/>
      <c r="L2" s="95"/>
      <c r="M2" s="95"/>
      <c r="N2" s="95"/>
    </row>
    <row r="3" spans="1:14" ht="82.5" customHeight="1">
      <c r="A3" s="83" t="s">
        <v>226</v>
      </c>
      <c r="B3" s="95"/>
      <c r="C3" s="95"/>
      <c r="D3" s="95"/>
      <c r="E3" s="95"/>
      <c r="F3" s="95"/>
      <c r="G3" s="95"/>
      <c r="H3" s="95"/>
      <c r="I3" s="95"/>
      <c r="J3" s="95"/>
      <c r="K3" s="95"/>
      <c r="L3" s="95"/>
      <c r="M3" s="95"/>
      <c r="N3" s="95"/>
    </row>
    <row r="4" spans="1:14" ht="31.5" customHeight="1">
      <c r="A4" s="95"/>
      <c r="B4" s="95"/>
      <c r="C4" s="95"/>
      <c r="D4" s="95"/>
      <c r="E4" s="95"/>
      <c r="F4" s="95"/>
      <c r="G4" s="95"/>
      <c r="H4" s="95"/>
      <c r="I4" s="95"/>
      <c r="J4" s="95"/>
      <c r="K4" s="95"/>
      <c r="L4" s="95"/>
      <c r="M4" s="95"/>
      <c r="N4" s="95"/>
    </row>
    <row r="5" spans="1:14" ht="31.5" customHeight="1">
      <c r="A5" s="95"/>
      <c r="B5" s="95"/>
      <c r="C5" s="95"/>
      <c r="D5" s="95"/>
      <c r="E5" s="95"/>
      <c r="F5" s="95"/>
      <c r="G5" s="95"/>
      <c r="H5" s="95"/>
      <c r="I5" s="95"/>
      <c r="J5" s="95"/>
      <c r="K5" s="95"/>
      <c r="L5" s="95"/>
      <c r="M5" s="95"/>
      <c r="N5" s="95"/>
    </row>
    <row r="6" spans="1:14" ht="31.5" customHeight="1">
      <c r="A6" s="95"/>
      <c r="B6" s="95"/>
      <c r="C6" s="95"/>
      <c r="D6" s="95"/>
      <c r="E6" s="95"/>
      <c r="F6" s="95"/>
      <c r="G6" s="95"/>
      <c r="H6" s="95"/>
      <c r="I6" s="95"/>
      <c r="J6" s="95"/>
      <c r="K6" s="95"/>
      <c r="L6" s="95"/>
      <c r="M6" s="95"/>
      <c r="N6" s="95"/>
    </row>
    <row r="7" spans="1:14" ht="31.5" customHeight="1">
      <c r="A7" s="95"/>
      <c r="B7" s="95"/>
      <c r="C7" s="95"/>
      <c r="D7" s="95"/>
      <c r="E7" s="95"/>
      <c r="F7" s="95"/>
      <c r="G7" s="95"/>
      <c r="H7" s="95"/>
      <c r="I7" s="95"/>
      <c r="J7" s="95"/>
      <c r="K7" s="95"/>
      <c r="L7" s="95"/>
      <c r="M7" s="95"/>
      <c r="N7" s="95"/>
    </row>
    <row r="8" spans="1:14" ht="31.5" customHeight="1">
      <c r="A8" s="95"/>
      <c r="B8" s="95"/>
      <c r="C8" s="95"/>
      <c r="D8" s="95"/>
      <c r="E8" s="95"/>
      <c r="F8" s="95"/>
      <c r="G8" s="95"/>
      <c r="H8" s="95"/>
      <c r="I8" s="95"/>
      <c r="J8" s="95"/>
      <c r="K8" s="95"/>
      <c r="L8" s="95"/>
      <c r="M8" s="95"/>
      <c r="N8" s="95"/>
    </row>
    <row r="9" spans="1:14" ht="31.5" customHeight="1">
      <c r="A9" s="95"/>
      <c r="B9" s="95"/>
      <c r="C9" s="95"/>
      <c r="D9" s="95"/>
      <c r="E9" s="95"/>
      <c r="F9" s="95"/>
      <c r="G9" s="95"/>
      <c r="H9" s="95"/>
      <c r="I9" s="95"/>
      <c r="J9" s="95"/>
      <c r="K9" s="95"/>
      <c r="L9" s="95"/>
      <c r="M9" s="95"/>
      <c r="N9" s="95"/>
    </row>
    <row r="10" spans="1:14" ht="31.5" customHeight="1">
      <c r="A10" s="95"/>
      <c r="B10" s="95"/>
      <c r="C10" s="95"/>
      <c r="D10" s="95"/>
      <c r="E10" s="95"/>
      <c r="F10" s="95"/>
      <c r="G10" s="95"/>
      <c r="H10" s="95"/>
      <c r="I10" s="95"/>
      <c r="J10" s="95"/>
      <c r="K10" s="95"/>
      <c r="L10" s="95"/>
      <c r="M10" s="95"/>
      <c r="N10" s="95"/>
    </row>
    <row r="11" spans="1:14" ht="31.5" customHeight="1">
      <c r="A11" s="95"/>
      <c r="B11" s="95"/>
      <c r="C11" s="95"/>
      <c r="D11" s="95"/>
      <c r="E11" s="95"/>
      <c r="F11" s="95"/>
      <c r="G11" s="95"/>
      <c r="H11" s="95"/>
      <c r="I11" s="95"/>
      <c r="J11" s="95"/>
      <c r="K11" s="95"/>
      <c r="L11" s="95"/>
      <c r="M11" s="95"/>
      <c r="N11" s="95"/>
    </row>
    <row r="12" spans="1:14" ht="31.5" customHeight="1"/>
    <row r="13" spans="1:14" ht="31.5" customHeight="1"/>
    <row r="14" spans="1:14" ht="31.5" customHeight="1"/>
    <row r="15" spans="1:14" ht="31.5" customHeight="1"/>
    <row r="16" spans="1:14" ht="31.5" customHeight="1"/>
    <row r="17" ht="31.5" customHeight="1"/>
    <row r="18" ht="31.5" customHeight="1"/>
    <row r="19" ht="31.5" customHeight="1"/>
    <row r="20" ht="31.5" customHeight="1"/>
    <row r="21" ht="31.5" customHeight="1"/>
    <row r="22" ht="31.5" customHeight="1"/>
  </sheetData>
  <sheetProtection password="CF66" sheet="1" formatCells="0" formatColumns="0" formatRows="0" insertColumns="0" insertRows="0" insertHyperlinks="0" deleteColumns="0" deleteRows="0" sort="0" autoFilter="0" pivotTables="0"/>
  <printOptions horizontalCentered="1"/>
  <pageMargins left="0.78740157480314965" right="0.39370078740157483" top="0.39370078740157483" bottom="0.39370078740157483"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K11"/>
  <sheetViews>
    <sheetView view="pageBreakPreview" topLeftCell="A4" zoomScaleNormal="100" zoomScaleSheetLayoutView="100" workbookViewId="0">
      <selection activeCell="A7" sqref="A7"/>
    </sheetView>
  </sheetViews>
  <sheetFormatPr defaultRowHeight="15"/>
  <cols>
    <col min="1" max="1" width="100.7109375" customWidth="1"/>
    <col min="13" max="13" width="17.140625" customWidth="1"/>
  </cols>
  <sheetData>
    <row r="1" spans="1:11" ht="31.5" customHeight="1">
      <c r="A1" s="81" t="s">
        <v>127</v>
      </c>
      <c r="B1" s="17"/>
      <c r="C1" s="17"/>
      <c r="D1" s="17"/>
      <c r="E1" s="17"/>
      <c r="F1" s="17"/>
      <c r="G1" s="17"/>
      <c r="H1" s="17"/>
      <c r="I1" s="17"/>
      <c r="J1" s="17"/>
      <c r="K1" s="17"/>
    </row>
    <row r="2" spans="1:11">
      <c r="A2" s="33"/>
      <c r="B2" s="33"/>
      <c r="C2" s="33"/>
      <c r="D2" s="33"/>
      <c r="E2" s="33"/>
      <c r="F2" s="33"/>
      <c r="G2" s="33"/>
      <c r="H2" s="33"/>
      <c r="I2" s="33"/>
      <c r="J2" s="33"/>
      <c r="K2" s="33"/>
    </row>
    <row r="3" spans="1:11" ht="76.5" customHeight="1">
      <c r="A3" s="99" t="s">
        <v>262</v>
      </c>
      <c r="B3" s="98"/>
      <c r="C3" s="98"/>
      <c r="D3" s="98"/>
      <c r="E3" s="98"/>
      <c r="F3" s="98"/>
      <c r="G3" s="98"/>
      <c r="H3" s="98"/>
      <c r="I3" s="98"/>
      <c r="J3" s="98"/>
      <c r="K3" s="98"/>
    </row>
    <row r="4" spans="1:11">
      <c r="A4" s="86"/>
      <c r="B4" s="86"/>
      <c r="C4" s="86"/>
      <c r="D4" s="86"/>
      <c r="E4" s="86"/>
      <c r="F4" s="86"/>
      <c r="G4" s="86"/>
      <c r="H4" s="86"/>
      <c r="I4" s="86"/>
      <c r="J4" s="86"/>
      <c r="K4" s="86"/>
    </row>
    <row r="5" spans="1:11" s="16" customFormat="1" ht="18.75" customHeight="1">
      <c r="A5" s="100" t="s">
        <v>326</v>
      </c>
      <c r="B5" s="85"/>
      <c r="C5" s="85"/>
      <c r="D5" s="85"/>
      <c r="E5" s="85"/>
      <c r="F5" s="85"/>
      <c r="G5" s="85"/>
      <c r="H5" s="85"/>
      <c r="I5" s="85"/>
      <c r="J5" s="85"/>
      <c r="K5" s="85"/>
    </row>
    <row r="6" spans="1:11">
      <c r="A6" s="86"/>
      <c r="B6" s="86"/>
      <c r="C6" s="86"/>
      <c r="D6" s="86"/>
      <c r="E6" s="86"/>
      <c r="F6" s="86"/>
      <c r="G6" s="86"/>
      <c r="H6" s="86"/>
      <c r="I6" s="86"/>
      <c r="J6" s="86"/>
      <c r="K6" s="86"/>
    </row>
    <row r="7" spans="1:11" ht="150.75" customHeight="1">
      <c r="A7" s="99" t="s">
        <v>263</v>
      </c>
      <c r="B7" s="98"/>
      <c r="C7" s="98"/>
      <c r="D7" s="98"/>
      <c r="E7" s="98"/>
      <c r="F7" s="98"/>
      <c r="G7" s="98"/>
      <c r="H7" s="98"/>
      <c r="I7" s="98"/>
      <c r="J7" s="98"/>
      <c r="K7" s="98"/>
    </row>
    <row r="8" spans="1:11">
      <c r="A8" s="33"/>
      <c r="B8" s="33"/>
      <c r="C8" s="33"/>
      <c r="D8" s="33"/>
      <c r="E8" s="33"/>
      <c r="F8" s="33"/>
      <c r="G8" s="33"/>
      <c r="H8" s="33"/>
      <c r="I8" s="33"/>
      <c r="J8" s="33"/>
      <c r="K8" s="33"/>
    </row>
    <row r="9" spans="1:11">
      <c r="A9" s="100" t="s">
        <v>200</v>
      </c>
      <c r="B9" s="85"/>
      <c r="C9" s="85"/>
      <c r="D9" s="85"/>
      <c r="E9" s="85"/>
      <c r="F9" s="85"/>
      <c r="G9" s="85"/>
      <c r="H9" s="85"/>
      <c r="I9" s="85"/>
      <c r="J9" s="85"/>
      <c r="K9" s="85"/>
    </row>
    <row r="10" spans="1:11">
      <c r="A10" s="33"/>
      <c r="B10" s="33"/>
      <c r="C10" s="33"/>
      <c r="D10" s="33"/>
      <c r="E10" s="33"/>
      <c r="F10" s="33"/>
      <c r="G10" s="33"/>
      <c r="H10" s="33"/>
      <c r="I10" s="33"/>
      <c r="J10" s="33"/>
      <c r="K10" s="33"/>
    </row>
    <row r="11" spans="1:11">
      <c r="A11" s="33"/>
      <c r="B11" s="33"/>
      <c r="C11" s="33"/>
      <c r="D11" s="33"/>
      <c r="E11" s="33"/>
      <c r="F11" s="33"/>
      <c r="G11" s="33"/>
      <c r="H11" s="33"/>
      <c r="I11" s="33"/>
      <c r="J11" s="33"/>
      <c r="K11" s="33"/>
    </row>
  </sheetData>
  <sheetProtection sheet="1" formatCells="0" formatColumns="0" formatRows="0" insertColumns="0" insertRows="0" insertHyperlinks="0" deleteColumns="0" deleteRows="0" sort="0" autoFilter="0" pivotTables="0"/>
  <phoneticPr fontId="144" type="noConversion"/>
  <printOptions horizontalCentered="1"/>
  <pageMargins left="0.78740157480314965" right="0.39370078740157483" top="0.39370078740157483" bottom="0.3937007874015748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K16"/>
  <sheetViews>
    <sheetView view="pageBreakPreview" zoomScaleNormal="100" zoomScaleSheetLayoutView="100" workbookViewId="0">
      <selection activeCell="A22" sqref="A22"/>
    </sheetView>
  </sheetViews>
  <sheetFormatPr defaultRowHeight="15"/>
  <cols>
    <col min="1" max="1" width="103.140625" customWidth="1"/>
    <col min="11" max="11" width="11.5703125" customWidth="1"/>
  </cols>
  <sheetData>
    <row r="1" spans="1:11" ht="32.25" customHeight="1">
      <c r="A1" s="81" t="s">
        <v>79</v>
      </c>
      <c r="B1" s="17"/>
      <c r="C1" s="17"/>
      <c r="D1" s="17"/>
      <c r="E1" s="17"/>
      <c r="F1" s="17"/>
      <c r="G1" s="17"/>
      <c r="H1" s="17"/>
      <c r="I1" s="17"/>
      <c r="J1" s="17"/>
      <c r="K1" s="17"/>
    </row>
    <row r="2" spans="1:11">
      <c r="A2" s="84"/>
      <c r="B2" s="33"/>
      <c r="C2" s="33"/>
      <c r="D2" s="33"/>
      <c r="E2" s="33"/>
      <c r="F2" s="33"/>
      <c r="G2" s="33"/>
      <c r="H2" s="33"/>
      <c r="I2" s="33"/>
      <c r="J2" s="33"/>
      <c r="K2" s="33"/>
    </row>
    <row r="3" spans="1:11" ht="16.5" customHeight="1">
      <c r="A3" s="97" t="s">
        <v>81</v>
      </c>
      <c r="B3" s="49"/>
      <c r="C3" s="49"/>
      <c r="D3" s="49"/>
      <c r="E3" s="49"/>
      <c r="F3" s="49"/>
      <c r="G3" s="49"/>
      <c r="H3" s="49"/>
      <c r="I3" s="49"/>
      <c r="J3" s="49"/>
      <c r="K3" s="49"/>
    </row>
    <row r="4" spans="1:11">
      <c r="A4" s="102" t="s">
        <v>80</v>
      </c>
      <c r="B4" s="101"/>
      <c r="C4" s="101"/>
      <c r="D4" s="101"/>
      <c r="E4" s="101"/>
      <c r="F4" s="101"/>
      <c r="G4" s="101"/>
      <c r="H4" s="101"/>
      <c r="I4" s="101"/>
      <c r="J4" s="101"/>
      <c r="K4" s="101"/>
    </row>
    <row r="5" spans="1:11">
      <c r="A5" s="84"/>
      <c r="B5" s="33"/>
      <c r="C5" s="33"/>
      <c r="D5" s="33"/>
      <c r="E5" s="33"/>
      <c r="F5" s="33"/>
      <c r="G5" s="33"/>
      <c r="H5" s="33"/>
      <c r="I5" s="33"/>
      <c r="J5" s="33"/>
      <c r="K5" s="33"/>
    </row>
    <row r="6" spans="1:11" ht="31.5" customHeight="1">
      <c r="A6" s="97" t="s">
        <v>128</v>
      </c>
      <c r="B6" s="49"/>
      <c r="C6" s="49"/>
      <c r="D6" s="49"/>
      <c r="E6" s="49"/>
      <c r="F6" s="49"/>
      <c r="G6" s="49"/>
      <c r="H6" s="49"/>
      <c r="I6" s="49"/>
      <c r="J6" s="49"/>
      <c r="K6" s="49"/>
    </row>
    <row r="7" spans="1:11">
      <c r="A7" s="103" t="s">
        <v>250</v>
      </c>
      <c r="B7" s="86"/>
      <c r="C7" s="86"/>
      <c r="D7" s="86"/>
      <c r="E7" s="86"/>
      <c r="F7" s="86"/>
      <c r="G7" s="86"/>
      <c r="H7" s="86"/>
      <c r="I7" s="86"/>
      <c r="J7" s="86"/>
      <c r="K7" s="86"/>
    </row>
    <row r="8" spans="1:11">
      <c r="A8" s="84"/>
      <c r="B8" s="33"/>
      <c r="C8" s="33"/>
      <c r="D8" s="33"/>
      <c r="E8" s="33"/>
      <c r="F8" s="33"/>
      <c r="G8" s="33"/>
      <c r="H8" s="54"/>
      <c r="I8" s="54"/>
      <c r="J8" s="54"/>
      <c r="K8" s="54"/>
    </row>
    <row r="9" spans="1:11" ht="31.5">
      <c r="A9" s="89" t="s">
        <v>264</v>
      </c>
      <c r="B9" s="49"/>
      <c r="C9" s="49"/>
      <c r="D9" s="49"/>
      <c r="E9" s="49"/>
      <c r="F9" s="49"/>
      <c r="G9" s="49"/>
      <c r="H9" s="49"/>
      <c r="I9" s="49"/>
      <c r="J9" s="49"/>
      <c r="K9" s="49"/>
    </row>
    <row r="10" spans="1:11">
      <c r="A10" s="88"/>
      <c r="B10" s="15"/>
      <c r="C10" s="33"/>
      <c r="D10" s="33"/>
      <c r="E10" s="33"/>
      <c r="F10" s="33"/>
      <c r="G10" s="33"/>
      <c r="H10" s="33"/>
      <c r="I10" s="33"/>
      <c r="J10" s="33"/>
      <c r="K10" s="33"/>
    </row>
    <row r="11" spans="1:11" ht="18.75">
      <c r="A11" s="78" t="s">
        <v>257</v>
      </c>
      <c r="B11" s="33"/>
      <c r="C11" s="33"/>
      <c r="D11" s="33"/>
      <c r="E11" s="33"/>
      <c r="F11" s="33"/>
      <c r="G11" s="33"/>
      <c r="H11" s="33"/>
      <c r="I11" s="33"/>
      <c r="J11" s="33"/>
      <c r="K11" s="33"/>
    </row>
    <row r="12" spans="1:11">
      <c r="A12" s="84"/>
      <c r="B12" s="33"/>
      <c r="C12" s="33"/>
      <c r="D12" s="33"/>
      <c r="E12" s="33"/>
      <c r="F12" s="33"/>
      <c r="G12" s="33"/>
      <c r="H12" s="33"/>
      <c r="I12" s="33"/>
      <c r="J12" s="33"/>
      <c r="K12" s="33"/>
    </row>
    <row r="13" spans="1:11">
      <c r="A13" s="84"/>
      <c r="B13" s="33"/>
      <c r="C13" s="33"/>
      <c r="D13" s="33"/>
      <c r="E13" s="33"/>
      <c r="F13" s="33"/>
      <c r="G13" s="33"/>
      <c r="H13" s="33"/>
      <c r="I13" s="33"/>
      <c r="J13" s="33"/>
      <c r="K13" s="33"/>
    </row>
    <row r="14" spans="1:11">
      <c r="A14" s="84"/>
      <c r="B14" s="33"/>
      <c r="C14" s="33"/>
      <c r="D14" s="33"/>
      <c r="E14" s="86"/>
      <c r="F14" s="33"/>
      <c r="G14" s="33"/>
      <c r="H14" s="33"/>
      <c r="I14" s="33"/>
      <c r="J14" s="33"/>
      <c r="K14" s="33"/>
    </row>
    <row r="15" spans="1:11">
      <c r="A15" s="84"/>
      <c r="B15" s="33"/>
      <c r="C15" s="33"/>
      <c r="D15" s="33"/>
      <c r="E15" s="33"/>
      <c r="F15" s="33"/>
      <c r="G15" s="33"/>
      <c r="H15" s="33"/>
      <c r="I15" s="33"/>
      <c r="J15" s="33"/>
      <c r="K15" s="33"/>
    </row>
    <row r="16" spans="1:11">
      <c r="A16" s="84"/>
      <c r="B16" s="33"/>
      <c r="C16" s="33"/>
      <c r="D16" s="33"/>
      <c r="E16" s="33"/>
      <c r="F16" s="33"/>
      <c r="G16" s="33"/>
      <c r="H16" s="33"/>
      <c r="I16" s="33"/>
      <c r="J16" s="33"/>
      <c r="K16" s="33"/>
    </row>
  </sheetData>
  <sheetProtection password="CF66" sheet="1" formatCells="0" formatColumns="0" formatRows="0" insertColumns="0" insertRows="0" insertHyperlinks="0" deleteColumns="0" deleteRows="0" sort="0" autoFilter="0" pivotTables="0"/>
  <phoneticPr fontId="144" type="noConversion"/>
  <hyperlinks>
    <hyperlink ref="A4" r:id="rId1" display="http://www.rg.ru/2011/07/22/zakupki-dok.html"/>
    <hyperlink ref="A7" r:id="rId2" display="http://zakupki.gov.ru/wps/portal/base/topmain/home"/>
    <hyperlink ref="A11" r:id="rId3"/>
  </hyperlinks>
  <printOptions horizontalCentered="1"/>
  <pageMargins left="0.78740157480314965" right="0.39370078740157483" top="0.39370078740157483" bottom="0.39370078740157483" header="0.31496062992125984" footer="0.31496062992125984"/>
  <pageSetup paperSize="9" orientation="portrait"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N42"/>
  <sheetViews>
    <sheetView view="pageBreakPreview" topLeftCell="A10" zoomScaleNormal="100" zoomScaleSheetLayoutView="100" workbookViewId="0">
      <selection activeCell="G9" sqref="G9"/>
    </sheetView>
  </sheetViews>
  <sheetFormatPr defaultRowHeight="15"/>
  <cols>
    <col min="1" max="1" width="10.28515625" customWidth="1"/>
    <col min="2" max="2" width="11.5703125" style="33" customWidth="1"/>
    <col min="3" max="3" width="23.85546875" customWidth="1"/>
    <col min="4" max="4" width="3.7109375" style="33" customWidth="1"/>
    <col min="5" max="5" width="31.28515625" style="33" customWidth="1"/>
    <col min="6" max="6" width="16.85546875" customWidth="1"/>
    <col min="7" max="7" width="12.7109375" customWidth="1"/>
    <col min="8" max="8" width="18.28515625" customWidth="1"/>
  </cols>
  <sheetData>
    <row r="1" spans="1:14" ht="15.75">
      <c r="A1" s="273" t="s">
        <v>230</v>
      </c>
      <c r="B1" s="273"/>
      <c r="C1" s="273"/>
      <c r="D1" s="273"/>
      <c r="E1" s="273"/>
      <c r="F1" s="273"/>
      <c r="G1" s="273"/>
      <c r="H1" s="273"/>
      <c r="I1" s="104"/>
    </row>
    <row r="2" spans="1:14" ht="15.75">
      <c r="A2" s="273" t="s">
        <v>231</v>
      </c>
      <c r="B2" s="273"/>
      <c r="C2" s="273"/>
      <c r="D2" s="273"/>
      <c r="E2" s="273"/>
      <c r="F2" s="273"/>
      <c r="G2" s="273"/>
      <c r="H2" s="273"/>
      <c r="I2" s="104"/>
    </row>
    <row r="3" spans="1:14" ht="15.75">
      <c r="A3" s="273" t="s">
        <v>232</v>
      </c>
      <c r="B3" s="273"/>
      <c r="C3" s="273"/>
      <c r="D3" s="273"/>
      <c r="E3" s="273"/>
      <c r="F3" s="273"/>
      <c r="G3" s="273"/>
      <c r="H3" s="273"/>
      <c r="I3" s="104"/>
    </row>
    <row r="4" spans="1:14" ht="8.25" customHeight="1">
      <c r="A4" s="73"/>
      <c r="B4" s="73"/>
    </row>
    <row r="5" spans="1:14">
      <c r="A5" s="275" t="s">
        <v>266</v>
      </c>
      <c r="B5" s="275"/>
      <c r="C5" s="270" t="s">
        <v>265</v>
      </c>
      <c r="D5" s="270"/>
      <c r="E5" s="270"/>
      <c r="F5" s="270"/>
      <c r="G5" s="96"/>
      <c r="H5" s="96"/>
      <c r="I5" s="96"/>
    </row>
    <row r="6" spans="1:14">
      <c r="A6" s="271" t="s">
        <v>233</v>
      </c>
      <c r="B6" s="271"/>
      <c r="C6" s="271"/>
      <c r="D6" s="271"/>
      <c r="E6" s="271"/>
      <c r="F6" s="271"/>
      <c r="N6" s="74"/>
    </row>
    <row r="7" spans="1:14" s="33" customFormat="1" ht="15.75">
      <c r="A7" s="274" t="s">
        <v>268</v>
      </c>
      <c r="B7" s="274"/>
      <c r="C7" s="274"/>
      <c r="D7" s="274"/>
      <c r="E7" s="274"/>
      <c r="F7" s="108"/>
      <c r="N7" s="74"/>
    </row>
    <row r="8" spans="1:14" ht="15.75">
      <c r="A8" s="274" t="s">
        <v>234</v>
      </c>
      <c r="B8" s="274"/>
      <c r="C8" s="274"/>
      <c r="D8" s="274"/>
      <c r="E8" s="274"/>
    </row>
    <row r="9" spans="1:14" ht="15.75">
      <c r="A9" s="274" t="s">
        <v>267</v>
      </c>
      <c r="B9" s="274"/>
      <c r="C9" s="274"/>
      <c r="D9" s="274"/>
      <c r="E9" s="274"/>
    </row>
    <row r="10" spans="1:14" s="33" customFormat="1" ht="15.75">
      <c r="A10" s="274" t="s">
        <v>281</v>
      </c>
      <c r="B10" s="274"/>
      <c r="C10" s="274"/>
      <c r="D10" s="274"/>
      <c r="E10" s="274"/>
    </row>
    <row r="11" spans="1:14" s="33" customFormat="1" ht="15.75">
      <c r="A11" s="274" t="s">
        <v>282</v>
      </c>
      <c r="B11" s="274"/>
      <c r="C11" s="274"/>
      <c r="D11" s="274"/>
      <c r="E11" s="274"/>
    </row>
    <row r="12" spans="1:14">
      <c r="A12" s="271" t="s">
        <v>270</v>
      </c>
      <c r="B12" s="271"/>
      <c r="C12" s="271"/>
      <c r="D12" s="270" t="s">
        <v>269</v>
      </c>
      <c r="E12" s="270"/>
      <c r="F12" s="270"/>
      <c r="G12" s="270"/>
      <c r="H12" s="270"/>
    </row>
    <row r="13" spans="1:14" ht="28.5" customHeight="1">
      <c r="A13" s="271" t="s">
        <v>273</v>
      </c>
      <c r="B13" s="271"/>
      <c r="C13" s="271"/>
      <c r="D13" s="271"/>
      <c r="E13" s="272" t="s">
        <v>274</v>
      </c>
      <c r="F13" s="272"/>
      <c r="G13" s="272"/>
      <c r="H13" s="272"/>
    </row>
    <row r="14" spans="1:14">
      <c r="A14" s="74" t="s">
        <v>272</v>
      </c>
      <c r="B14" s="74"/>
      <c r="E14" s="270" t="s">
        <v>271</v>
      </c>
      <c r="F14" s="270"/>
      <c r="G14" s="270"/>
      <c r="H14" s="270"/>
    </row>
    <row r="15" spans="1:14" ht="6.75" customHeight="1">
      <c r="A15" s="73"/>
      <c r="B15" s="73"/>
    </row>
    <row r="16" spans="1:14">
      <c r="A16" s="271" t="s">
        <v>235</v>
      </c>
      <c r="B16" s="271"/>
      <c r="C16" s="271"/>
      <c r="D16" s="271"/>
      <c r="E16" s="271"/>
    </row>
    <row r="17" spans="1:8" ht="6" customHeight="1">
      <c r="A17" s="73"/>
      <c r="B17" s="73"/>
    </row>
    <row r="18" spans="1:8" ht="56.25" customHeight="1">
      <c r="A18" s="105" t="s">
        <v>236</v>
      </c>
      <c r="B18" s="276" t="s">
        <v>237</v>
      </c>
      <c r="C18" s="276"/>
      <c r="D18" s="276" t="s">
        <v>238</v>
      </c>
      <c r="E18" s="276"/>
      <c r="F18" s="105" t="s">
        <v>239</v>
      </c>
      <c r="G18" s="105" t="s">
        <v>280</v>
      </c>
      <c r="H18" s="105" t="s">
        <v>240</v>
      </c>
    </row>
    <row r="19" spans="1:8" ht="27" customHeight="1">
      <c r="A19" s="277">
        <v>1</v>
      </c>
      <c r="B19" s="277" t="s">
        <v>275</v>
      </c>
      <c r="C19" s="277"/>
      <c r="D19" s="269" t="s">
        <v>173</v>
      </c>
      <c r="E19" s="269"/>
      <c r="F19" s="106" t="s">
        <v>277</v>
      </c>
      <c r="G19" s="106">
        <v>1</v>
      </c>
      <c r="H19" s="277" t="s">
        <v>241</v>
      </c>
    </row>
    <row r="20" spans="1:8" ht="40.5" customHeight="1">
      <c r="A20" s="277"/>
      <c r="B20" s="277"/>
      <c r="C20" s="277"/>
      <c r="D20" s="269" t="s">
        <v>174</v>
      </c>
      <c r="E20" s="269"/>
      <c r="F20" s="106" t="s">
        <v>114</v>
      </c>
      <c r="G20" s="106">
        <v>3</v>
      </c>
      <c r="H20" s="277"/>
    </row>
    <row r="21" spans="1:8" ht="51.75" customHeight="1">
      <c r="A21" s="277"/>
      <c r="B21" s="277"/>
      <c r="C21" s="277"/>
      <c r="D21" s="269" t="s">
        <v>175</v>
      </c>
      <c r="E21" s="269"/>
      <c r="F21" s="106" t="s">
        <v>278</v>
      </c>
      <c r="G21" s="106">
        <v>1</v>
      </c>
      <c r="H21" s="277"/>
    </row>
    <row r="22" spans="1:8" ht="64.5" customHeight="1">
      <c r="A22" s="277"/>
      <c r="B22" s="277"/>
      <c r="C22" s="277"/>
      <c r="D22" s="269" t="s">
        <v>176</v>
      </c>
      <c r="E22" s="269"/>
      <c r="F22" s="106" t="s">
        <v>114</v>
      </c>
      <c r="G22" s="106">
        <v>3</v>
      </c>
      <c r="H22" s="277"/>
    </row>
    <row r="23" spans="1:8" ht="36.75" customHeight="1">
      <c r="A23" s="277"/>
      <c r="B23" s="277"/>
      <c r="C23" s="277"/>
      <c r="D23" s="269" t="s">
        <v>177</v>
      </c>
      <c r="E23" s="269"/>
      <c r="F23" s="106" t="s">
        <v>278</v>
      </c>
      <c r="G23" s="106">
        <v>1</v>
      </c>
      <c r="H23" s="277"/>
    </row>
    <row r="24" spans="1:8" ht="45.75" customHeight="1">
      <c r="A24" s="277"/>
      <c r="B24" s="277"/>
      <c r="C24" s="277"/>
      <c r="D24" s="269" t="s">
        <v>178</v>
      </c>
      <c r="E24" s="269"/>
      <c r="F24" s="107"/>
      <c r="G24" s="106">
        <v>5</v>
      </c>
      <c r="H24" s="277"/>
    </row>
    <row r="25" spans="1:8" ht="34.5" customHeight="1">
      <c r="A25" s="277"/>
      <c r="B25" s="277"/>
      <c r="C25" s="277"/>
      <c r="D25" s="269" t="s">
        <v>179</v>
      </c>
      <c r="E25" s="269"/>
      <c r="F25" s="106" t="s">
        <v>242</v>
      </c>
      <c r="G25" s="106">
        <v>1</v>
      </c>
      <c r="H25" s="277"/>
    </row>
    <row r="26" spans="1:8" ht="27" customHeight="1">
      <c r="A26" s="277">
        <v>2</v>
      </c>
      <c r="B26" s="277" t="s">
        <v>276</v>
      </c>
      <c r="C26" s="277"/>
      <c r="D26" s="269" t="s">
        <v>180</v>
      </c>
      <c r="E26" s="269"/>
      <c r="F26" s="106" t="s">
        <v>277</v>
      </c>
      <c r="G26" s="106">
        <v>1</v>
      </c>
      <c r="H26" s="277" t="s">
        <v>241</v>
      </c>
    </row>
    <row r="27" spans="1:8" ht="65.25" customHeight="1">
      <c r="A27" s="277"/>
      <c r="B27" s="277"/>
      <c r="C27" s="277"/>
      <c r="D27" s="269" t="s">
        <v>181</v>
      </c>
      <c r="E27" s="269"/>
      <c r="F27" s="106" t="s">
        <v>114</v>
      </c>
      <c r="G27" s="106">
        <v>3</v>
      </c>
      <c r="H27" s="277"/>
    </row>
    <row r="28" spans="1:8" ht="40.5" customHeight="1">
      <c r="A28" s="277"/>
      <c r="B28" s="277"/>
      <c r="C28" s="277"/>
      <c r="D28" s="269" t="s">
        <v>182</v>
      </c>
      <c r="E28" s="269"/>
      <c r="F28" s="106" t="s">
        <v>278</v>
      </c>
      <c r="G28" s="106">
        <v>1</v>
      </c>
      <c r="H28" s="277"/>
    </row>
    <row r="29" spans="1:8" ht="25.5" customHeight="1">
      <c r="A29" s="277"/>
      <c r="B29" s="277"/>
      <c r="C29" s="277"/>
      <c r="D29" s="269" t="s">
        <v>183</v>
      </c>
      <c r="E29" s="269"/>
      <c r="F29" s="106" t="s">
        <v>114</v>
      </c>
      <c r="G29" s="106">
        <v>5</v>
      </c>
      <c r="H29" s="277"/>
    </row>
    <row r="30" spans="1:8" ht="51" customHeight="1">
      <c r="A30" s="277"/>
      <c r="B30" s="277"/>
      <c r="C30" s="277"/>
      <c r="D30" s="269" t="s">
        <v>184</v>
      </c>
      <c r="E30" s="269"/>
      <c r="F30" s="106" t="s">
        <v>242</v>
      </c>
      <c r="G30" s="106">
        <v>1</v>
      </c>
      <c r="H30" s="277"/>
    </row>
    <row r="31" spans="1:8" ht="54.75" customHeight="1">
      <c r="A31" s="277">
        <v>3</v>
      </c>
      <c r="B31" s="277" t="s">
        <v>251</v>
      </c>
      <c r="C31" s="277"/>
      <c r="D31" s="269" t="s">
        <v>185</v>
      </c>
      <c r="E31" s="269"/>
      <c r="F31" s="106" t="s">
        <v>277</v>
      </c>
      <c r="G31" s="106">
        <v>1</v>
      </c>
      <c r="H31" s="277" t="s">
        <v>241</v>
      </c>
    </row>
    <row r="32" spans="1:8" ht="54.75" customHeight="1">
      <c r="A32" s="277"/>
      <c r="B32" s="277"/>
      <c r="C32" s="277"/>
      <c r="D32" s="269" t="s">
        <v>186</v>
      </c>
      <c r="E32" s="269"/>
      <c r="F32" s="106" t="s">
        <v>243</v>
      </c>
      <c r="G32" s="106">
        <v>2</v>
      </c>
      <c r="H32" s="277"/>
    </row>
    <row r="33" spans="1:9" ht="36" customHeight="1">
      <c r="A33" s="277">
        <v>4</v>
      </c>
      <c r="B33" s="277" t="s">
        <v>244</v>
      </c>
      <c r="C33" s="277"/>
      <c r="D33" s="269" t="s">
        <v>187</v>
      </c>
      <c r="E33" s="269"/>
      <c r="F33" s="106" t="s">
        <v>277</v>
      </c>
      <c r="G33" s="106">
        <v>1</v>
      </c>
      <c r="H33" s="277" t="s">
        <v>241</v>
      </c>
    </row>
    <row r="34" spans="1:9" ht="40.5" customHeight="1">
      <c r="A34" s="277"/>
      <c r="B34" s="277"/>
      <c r="C34" s="277"/>
      <c r="D34" s="269" t="s">
        <v>188</v>
      </c>
      <c r="E34" s="269"/>
      <c r="F34" s="106" t="s">
        <v>278</v>
      </c>
      <c r="G34" s="106">
        <v>5</v>
      </c>
      <c r="H34" s="277"/>
    </row>
    <row r="35" spans="1:9" ht="27" customHeight="1">
      <c r="A35" s="277"/>
      <c r="B35" s="277"/>
      <c r="C35" s="277"/>
      <c r="D35" s="269" t="s">
        <v>189</v>
      </c>
      <c r="E35" s="269"/>
      <c r="F35" s="106" t="s">
        <v>279</v>
      </c>
      <c r="G35" s="106">
        <v>1</v>
      </c>
      <c r="H35" s="277"/>
    </row>
    <row r="36" spans="1:9" ht="28.5" customHeight="1">
      <c r="A36" s="277"/>
      <c r="B36" s="277"/>
      <c r="C36" s="277"/>
      <c r="D36" s="269" t="s">
        <v>190</v>
      </c>
      <c r="E36" s="269"/>
      <c r="F36" s="106" t="s">
        <v>245</v>
      </c>
      <c r="G36" s="106">
        <v>1</v>
      </c>
      <c r="H36" s="277"/>
    </row>
    <row r="37" spans="1:9">
      <c r="A37" s="73"/>
      <c r="B37" s="73"/>
    </row>
    <row r="38" spans="1:9">
      <c r="A38" s="73"/>
      <c r="B38" s="73"/>
    </row>
    <row r="39" spans="1:9">
      <c r="A39" s="278" t="s">
        <v>246</v>
      </c>
      <c r="B39" s="278"/>
      <c r="C39" s="278"/>
      <c r="D39" s="278"/>
      <c r="E39" s="278"/>
      <c r="F39" s="278"/>
      <c r="G39" s="278"/>
      <c r="H39" s="278"/>
      <c r="I39" s="278"/>
    </row>
    <row r="40" spans="1:9">
      <c r="A40" s="75" t="s">
        <v>247</v>
      </c>
      <c r="B40" s="75"/>
    </row>
    <row r="41" spans="1:9">
      <c r="A41" s="75" t="s">
        <v>248</v>
      </c>
      <c r="B41" s="75"/>
    </row>
    <row r="42" spans="1:9">
      <c r="A42" s="75" t="s">
        <v>258</v>
      </c>
      <c r="B42" s="75"/>
    </row>
  </sheetData>
  <sheetProtection password="CF66" sheet="1" formatCells="0" formatColumns="0" formatRows="0" insertColumns="0" insertRows="0" insertHyperlinks="0" deleteColumns="0" deleteRows="0" sort="0" autoFilter="0" pivotTables="0"/>
  <mergeCells count="50">
    <mergeCell ref="D36:E36"/>
    <mergeCell ref="A39:I39"/>
    <mergeCell ref="H19:H25"/>
    <mergeCell ref="A26:A30"/>
    <mergeCell ref="H26:H30"/>
    <mergeCell ref="A19:A25"/>
    <mergeCell ref="A31:A32"/>
    <mergeCell ref="H31:H32"/>
    <mergeCell ref="A33:A36"/>
    <mergeCell ref="H33:H36"/>
    <mergeCell ref="B31:C32"/>
    <mergeCell ref="D31:E31"/>
    <mergeCell ref="D32:E32"/>
    <mergeCell ref="B33:C36"/>
    <mergeCell ref="D33:E33"/>
    <mergeCell ref="D34:E34"/>
    <mergeCell ref="D35:E35"/>
    <mergeCell ref="A16:E16"/>
    <mergeCell ref="B18:C18"/>
    <mergeCell ref="B19:C25"/>
    <mergeCell ref="D18:E18"/>
    <mergeCell ref="D19:E19"/>
    <mergeCell ref="D20:E20"/>
    <mergeCell ref="D21:E21"/>
    <mergeCell ref="D22:E22"/>
    <mergeCell ref="D23:E23"/>
    <mergeCell ref="D24:E24"/>
    <mergeCell ref="D25:E25"/>
    <mergeCell ref="B26:C30"/>
    <mergeCell ref="D26:E26"/>
    <mergeCell ref="D27:E27"/>
    <mergeCell ref="D28:E28"/>
    <mergeCell ref="A1:H1"/>
    <mergeCell ref="A2:H2"/>
    <mergeCell ref="A3:H3"/>
    <mergeCell ref="A10:E10"/>
    <mergeCell ref="A11:E11"/>
    <mergeCell ref="A7:E7"/>
    <mergeCell ref="A9:E9"/>
    <mergeCell ref="A5:B5"/>
    <mergeCell ref="C5:F5"/>
    <mergeCell ref="A6:F6"/>
    <mergeCell ref="A8:E8"/>
    <mergeCell ref="D29:E29"/>
    <mergeCell ref="D30:E30"/>
    <mergeCell ref="E14:H14"/>
    <mergeCell ref="A12:C12"/>
    <mergeCell ref="A13:D13"/>
    <mergeCell ref="D12:H12"/>
    <mergeCell ref="E13:H13"/>
  </mergeCells>
  <printOptions horizontalCentered="1"/>
  <pageMargins left="0.78740157480314965" right="0.39370078740157483" top="0.39370078740157483" bottom="0.3937007874015748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8"/>
  <sheetViews>
    <sheetView view="pageBreakPreview" zoomScaleNormal="100" zoomScaleSheetLayoutView="100" workbookViewId="0">
      <selection activeCell="D19" sqref="D19"/>
    </sheetView>
  </sheetViews>
  <sheetFormatPr defaultRowHeight="15"/>
  <cols>
    <col min="1" max="1" width="34.140625" style="33" customWidth="1"/>
    <col min="2" max="2" width="22" style="33" customWidth="1"/>
    <col min="3" max="3" width="23.85546875" style="33" customWidth="1"/>
    <col min="4" max="4" width="26.140625" style="33" customWidth="1"/>
    <col min="5" max="5" width="27.85546875" style="33" customWidth="1"/>
    <col min="6" max="16384" width="9.140625" style="33"/>
  </cols>
  <sheetData>
    <row r="1" spans="1:10" ht="45" customHeight="1">
      <c r="A1" s="261" t="s">
        <v>194</v>
      </c>
      <c r="B1" s="261"/>
      <c r="C1" s="261"/>
      <c r="D1" s="261"/>
      <c r="E1" s="261"/>
      <c r="F1" s="35"/>
      <c r="G1" s="35"/>
      <c r="H1" s="35"/>
      <c r="I1" s="35"/>
      <c r="J1" s="35"/>
    </row>
    <row r="2" spans="1:10">
      <c r="A2" s="36"/>
      <c r="B2" s="36"/>
      <c r="C2" s="36"/>
      <c r="D2" s="36"/>
      <c r="E2" s="36"/>
      <c r="F2" s="36"/>
      <c r="G2" s="36"/>
      <c r="H2" s="36"/>
      <c r="I2" s="36"/>
      <c r="J2" s="36"/>
    </row>
    <row r="3" spans="1:10" s="34" customFormat="1" ht="75">
      <c r="A3" s="37" t="s">
        <v>195</v>
      </c>
      <c r="B3" s="37" t="s">
        <v>196</v>
      </c>
      <c r="C3" s="38" t="s">
        <v>197</v>
      </c>
      <c r="D3" s="38" t="s">
        <v>198</v>
      </c>
      <c r="E3" s="38" t="s">
        <v>199</v>
      </c>
      <c r="F3" s="36"/>
      <c r="G3" s="36"/>
      <c r="H3" s="36"/>
      <c r="I3" s="36"/>
      <c r="J3" s="36"/>
    </row>
    <row r="4" spans="1:10" s="41" customFormat="1" ht="11.25">
      <c r="A4" s="39">
        <v>1</v>
      </c>
      <c r="B4" s="39">
        <v>2</v>
      </c>
      <c r="C4" s="39">
        <v>3</v>
      </c>
      <c r="D4" s="39">
        <v>4</v>
      </c>
      <c r="E4" s="39">
        <v>5</v>
      </c>
      <c r="F4" s="40"/>
      <c r="G4" s="40"/>
      <c r="H4" s="40"/>
      <c r="I4" s="40"/>
      <c r="J4" s="40"/>
    </row>
    <row r="5" spans="1:10">
      <c r="A5" s="70" t="s">
        <v>114</v>
      </c>
      <c r="B5" s="70" t="s">
        <v>114</v>
      </c>
      <c r="C5" s="70" t="s">
        <v>114</v>
      </c>
      <c r="D5" s="70" t="s">
        <v>114</v>
      </c>
      <c r="E5" s="70" t="s">
        <v>114</v>
      </c>
      <c r="F5" s="36"/>
      <c r="G5" s="36"/>
      <c r="H5" s="36"/>
      <c r="I5" s="36"/>
      <c r="J5" s="36"/>
    </row>
    <row r="6" spans="1:10">
      <c r="A6" s="71"/>
      <c r="B6" s="71"/>
      <c r="C6" s="71"/>
      <c r="D6" s="71"/>
      <c r="E6" s="71"/>
      <c r="F6" s="36"/>
      <c r="G6" s="36"/>
      <c r="H6" s="36"/>
      <c r="I6" s="36"/>
      <c r="J6" s="36"/>
    </row>
    <row r="7" spans="1:10">
      <c r="A7" s="71"/>
      <c r="B7" s="71"/>
      <c r="C7" s="71"/>
      <c r="D7" s="71"/>
      <c r="E7" s="71"/>
      <c r="F7" s="36"/>
      <c r="G7" s="36"/>
      <c r="H7" s="36"/>
      <c r="I7" s="36"/>
      <c r="J7" s="36"/>
    </row>
    <row r="8" spans="1:10" s="42" customFormat="1" ht="18.75">
      <c r="A8" s="72" t="s">
        <v>283</v>
      </c>
      <c r="B8" s="72"/>
      <c r="C8" s="72"/>
      <c r="D8" s="72"/>
      <c r="E8" s="72"/>
    </row>
  </sheetData>
  <sheetProtection password="CF66" sheet="1" formatCells="0" formatColumns="0" formatRows="0" insertColumns="0" insertRows="0" insertHyperlinks="0" deleteColumns="0" deleteRows="0" sort="0" autoFilter="0" pivotTables="0"/>
  <mergeCells count="1">
    <mergeCell ref="A1:E1"/>
  </mergeCells>
  <printOptions horizontalCentered="1"/>
  <pageMargins left="0.78740157480314965" right="0.39370078740157483" top="0.39370078740157483" bottom="0.39370078740157483"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D15"/>
  <sheetViews>
    <sheetView view="pageBreakPreview" topLeftCell="A13" zoomScaleNormal="100" zoomScaleSheetLayoutView="100" workbookViewId="0">
      <selection activeCell="B27" sqref="B27"/>
    </sheetView>
  </sheetViews>
  <sheetFormatPr defaultRowHeight="15"/>
  <cols>
    <col min="1" max="1" width="7.7109375" style="33" customWidth="1"/>
    <col min="2" max="2" width="88" style="33" customWidth="1"/>
    <col min="3" max="3" width="28.85546875" style="33" customWidth="1"/>
    <col min="4" max="4" width="9.28515625" style="33" bestFit="1" customWidth="1"/>
    <col min="5" max="16384" width="9.140625" style="33"/>
  </cols>
  <sheetData>
    <row r="1" spans="1:4" ht="15.75" customHeight="1">
      <c r="A1" s="279" t="s">
        <v>227</v>
      </c>
      <c r="B1" s="279"/>
      <c r="C1" s="279"/>
      <c r="D1" s="279"/>
    </row>
    <row r="4" spans="1:4">
      <c r="A4" s="280" t="s">
        <v>228</v>
      </c>
      <c r="B4" s="281"/>
      <c r="C4" s="281"/>
      <c r="D4" s="281"/>
    </row>
    <row r="6" spans="1:4" ht="36.75" customHeight="1">
      <c r="A6" s="109" t="s">
        <v>202</v>
      </c>
      <c r="B6" s="109" t="s">
        <v>71</v>
      </c>
      <c r="C6" s="109" t="s">
        <v>284</v>
      </c>
      <c r="D6" s="109" t="s">
        <v>162</v>
      </c>
    </row>
    <row r="7" spans="1:4" ht="30">
      <c r="A7" s="43">
        <v>1</v>
      </c>
      <c r="B7" s="45" t="s">
        <v>203</v>
      </c>
      <c r="C7" s="67" t="s">
        <v>204</v>
      </c>
      <c r="D7" s="68">
        <v>0</v>
      </c>
    </row>
    <row r="8" spans="1:4" ht="30">
      <c r="A8" s="43">
        <v>2</v>
      </c>
      <c r="B8" s="45" t="s">
        <v>205</v>
      </c>
      <c r="C8" s="67" t="s">
        <v>206</v>
      </c>
      <c r="D8" s="68">
        <v>0</v>
      </c>
    </row>
    <row r="9" spans="1:4" ht="30">
      <c r="A9" s="43">
        <v>3</v>
      </c>
      <c r="B9" s="45" t="s">
        <v>207</v>
      </c>
      <c r="C9" s="67" t="s">
        <v>208</v>
      </c>
      <c r="D9" s="69">
        <v>1.0099999999999998</v>
      </c>
    </row>
    <row r="10" spans="1:4">
      <c r="A10" s="43">
        <v>4</v>
      </c>
      <c r="B10" s="45" t="s">
        <v>209</v>
      </c>
      <c r="C10" s="67" t="s">
        <v>210</v>
      </c>
      <c r="D10" s="68">
        <v>0</v>
      </c>
    </row>
    <row r="11" spans="1:4">
      <c r="A11" s="43">
        <v>5</v>
      </c>
      <c r="B11" s="44" t="s">
        <v>211</v>
      </c>
      <c r="C11" s="67" t="s">
        <v>210</v>
      </c>
      <c r="D11" s="68">
        <v>0</v>
      </c>
    </row>
    <row r="12" spans="1:4">
      <c r="A12" s="43">
        <v>6</v>
      </c>
      <c r="B12" s="44" t="s">
        <v>212</v>
      </c>
      <c r="C12" s="67" t="s">
        <v>210</v>
      </c>
      <c r="D12" s="69">
        <v>1.1950000000000001</v>
      </c>
    </row>
    <row r="13" spans="1:4" ht="30">
      <c r="A13" s="43">
        <v>7</v>
      </c>
      <c r="B13" s="45" t="s">
        <v>213</v>
      </c>
      <c r="C13" s="67" t="s">
        <v>214</v>
      </c>
      <c r="D13" s="68">
        <v>0</v>
      </c>
    </row>
    <row r="14" spans="1:4" ht="45">
      <c r="A14" s="43">
        <v>8</v>
      </c>
      <c r="B14" s="45" t="s">
        <v>215</v>
      </c>
      <c r="C14" s="67" t="s">
        <v>214</v>
      </c>
      <c r="D14" s="68">
        <v>0</v>
      </c>
    </row>
    <row r="15" spans="1:4" ht="30">
      <c r="A15" s="43">
        <v>9</v>
      </c>
      <c r="B15" s="45" t="s">
        <v>216</v>
      </c>
      <c r="C15" s="67" t="s">
        <v>214</v>
      </c>
      <c r="D15" s="68">
        <v>0</v>
      </c>
    </row>
  </sheetData>
  <sheetProtection password="CF66" sheet="1" formatCells="0" formatColumns="0" formatRows="0" insertColumns="0" insertRows="0" insertHyperlinks="0" deleteColumns="0" deleteRows="0" sort="0" autoFilter="0" pivotTables="0"/>
  <mergeCells count="2">
    <mergeCell ref="A1:D1"/>
    <mergeCell ref="A4:D4"/>
  </mergeCells>
  <printOptions horizontalCentered="1"/>
  <pageMargins left="0.78740157480314965" right="0.39370078740157483" top="0.39370078740157483" bottom="0.3937007874015748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53"/>
  <sheetViews>
    <sheetView topLeftCell="A19" zoomScaleNormal="100" workbookViewId="0">
      <selection activeCell="BM26" sqref="BM26"/>
    </sheetView>
  </sheetViews>
  <sheetFormatPr defaultColWidth="1.42578125" defaultRowHeight="15"/>
  <cols>
    <col min="1" max="16384" width="1.42578125" style="6"/>
  </cols>
  <sheetData>
    <row r="1" spans="1:64" s="1" customFormat="1" ht="11.25">
      <c r="BL1" s="2" t="s">
        <v>39</v>
      </c>
    </row>
    <row r="2" spans="1:64" s="1" customFormat="1" ht="11.25">
      <c r="BL2" s="2" t="s">
        <v>7</v>
      </c>
    </row>
    <row r="3" spans="1:64" s="1" customFormat="1" ht="11.25">
      <c r="BL3" s="2" t="s">
        <v>8</v>
      </c>
    </row>
    <row r="4" spans="1:64" s="3" customFormat="1" ht="15.75"/>
    <row r="5" spans="1:64" s="3" customFormat="1" ht="15.75"/>
    <row r="6" spans="1:64" s="4" customFormat="1" ht="18.75">
      <c r="A6" s="175" t="s">
        <v>9</v>
      </c>
      <c r="B6" s="175"/>
      <c r="C6" s="175"/>
      <c r="D6" s="175"/>
      <c r="E6" s="175"/>
      <c r="F6" s="175"/>
      <c r="G6" s="175"/>
      <c r="H6" s="175"/>
      <c r="I6" s="175"/>
      <c r="J6" s="175"/>
      <c r="K6" s="175"/>
      <c r="L6" s="175"/>
      <c r="M6" s="175"/>
      <c r="N6" s="175"/>
      <c r="O6" s="175"/>
      <c r="P6" s="175"/>
      <c r="Q6" s="175"/>
      <c r="R6" s="175"/>
      <c r="S6" s="175"/>
      <c r="T6" s="175"/>
      <c r="U6" s="175"/>
      <c r="V6" s="175"/>
      <c r="W6" s="175"/>
      <c r="X6" s="175"/>
      <c r="Y6" s="175"/>
      <c r="Z6" s="175"/>
      <c r="AA6" s="175"/>
      <c r="AB6" s="175"/>
      <c r="AC6" s="175"/>
      <c r="AD6" s="175"/>
      <c r="AE6" s="175"/>
      <c r="AF6" s="175"/>
      <c r="AG6" s="175"/>
      <c r="AH6" s="175"/>
      <c r="AI6" s="175"/>
      <c r="AJ6" s="175"/>
      <c r="AK6" s="175"/>
      <c r="AL6" s="175"/>
      <c r="AM6" s="175"/>
      <c r="AN6" s="175"/>
      <c r="AO6" s="175"/>
      <c r="AP6" s="175"/>
      <c r="AQ6" s="175"/>
      <c r="AR6" s="175"/>
      <c r="AS6" s="175"/>
      <c r="AT6" s="175"/>
      <c r="AU6" s="175"/>
      <c r="AV6" s="175"/>
      <c r="AW6" s="175"/>
      <c r="AX6" s="175"/>
      <c r="AY6" s="175"/>
      <c r="AZ6" s="175"/>
      <c r="BA6" s="175"/>
      <c r="BB6" s="175"/>
      <c r="BC6" s="175"/>
      <c r="BD6" s="175"/>
      <c r="BE6" s="175"/>
      <c r="BF6" s="175"/>
      <c r="BG6" s="175"/>
      <c r="BH6" s="175"/>
      <c r="BI6" s="175"/>
      <c r="BJ6" s="175"/>
      <c r="BK6" s="175"/>
      <c r="BL6" s="175"/>
    </row>
    <row r="7" spans="1:64" s="4" customFormat="1" ht="18.75">
      <c r="A7" s="175" t="s">
        <v>10</v>
      </c>
      <c r="B7" s="175"/>
      <c r="C7" s="175"/>
      <c r="D7" s="175"/>
      <c r="E7" s="175"/>
      <c r="F7" s="175"/>
      <c r="G7" s="175"/>
      <c r="H7" s="175"/>
      <c r="I7" s="175"/>
      <c r="J7" s="175"/>
      <c r="K7" s="175"/>
      <c r="L7" s="175"/>
      <c r="M7" s="175"/>
      <c r="N7" s="175"/>
      <c r="O7" s="175"/>
      <c r="P7" s="175"/>
      <c r="Q7" s="175"/>
      <c r="R7" s="175"/>
      <c r="S7" s="175"/>
      <c r="T7" s="175"/>
      <c r="U7" s="175"/>
      <c r="V7" s="175"/>
      <c r="W7" s="175"/>
      <c r="X7" s="175"/>
      <c r="Y7" s="175"/>
      <c r="Z7" s="175"/>
      <c r="AA7" s="175"/>
      <c r="AB7" s="175"/>
      <c r="AC7" s="175"/>
      <c r="AD7" s="175"/>
      <c r="AE7" s="175"/>
      <c r="AF7" s="175"/>
      <c r="AG7" s="175"/>
      <c r="AH7" s="175"/>
      <c r="AI7" s="175"/>
      <c r="AJ7" s="175"/>
      <c r="AK7" s="175"/>
      <c r="AL7" s="175"/>
      <c r="AM7" s="175"/>
      <c r="AN7" s="175"/>
      <c r="AO7" s="175"/>
      <c r="AP7" s="175"/>
      <c r="AQ7" s="175"/>
      <c r="AR7" s="175"/>
      <c r="AS7" s="175"/>
      <c r="AT7" s="175"/>
      <c r="AU7" s="175"/>
      <c r="AV7" s="175"/>
      <c r="AW7" s="175"/>
      <c r="AX7" s="175"/>
      <c r="AY7" s="175"/>
      <c r="AZ7" s="175"/>
      <c r="BA7" s="175"/>
      <c r="BB7" s="175"/>
      <c r="BC7" s="175"/>
      <c r="BD7" s="175"/>
      <c r="BE7" s="175"/>
      <c r="BF7" s="175"/>
      <c r="BG7" s="175"/>
      <c r="BH7" s="175"/>
      <c r="BI7" s="175"/>
      <c r="BJ7" s="175"/>
      <c r="BK7" s="175"/>
      <c r="BL7" s="175"/>
    </row>
    <row r="8" spans="1:64" s="4" customFormat="1" ht="18.75">
      <c r="A8" s="175" t="s">
        <v>11</v>
      </c>
      <c r="B8" s="175"/>
      <c r="C8" s="175"/>
      <c r="D8" s="175"/>
      <c r="E8" s="175"/>
      <c r="F8" s="175"/>
      <c r="G8" s="175"/>
      <c r="H8" s="175"/>
      <c r="I8" s="175"/>
      <c r="J8" s="175"/>
      <c r="K8" s="175"/>
      <c r="L8" s="175"/>
      <c r="M8" s="175"/>
      <c r="N8" s="175"/>
      <c r="O8" s="175"/>
      <c r="P8" s="175"/>
      <c r="Q8" s="175"/>
      <c r="R8" s="175"/>
      <c r="S8" s="175"/>
      <c r="T8" s="175"/>
      <c r="U8" s="175"/>
      <c r="V8" s="175"/>
      <c r="W8" s="175"/>
      <c r="X8" s="175"/>
      <c r="Y8" s="175"/>
      <c r="Z8" s="175"/>
      <c r="AA8" s="175"/>
      <c r="AB8" s="175"/>
      <c r="AC8" s="175"/>
      <c r="AD8" s="175"/>
      <c r="AE8" s="175"/>
      <c r="AF8" s="175"/>
      <c r="AG8" s="175"/>
      <c r="AH8" s="175"/>
      <c r="AI8" s="175"/>
      <c r="AJ8" s="175"/>
      <c r="AK8" s="175"/>
      <c r="AL8" s="175"/>
      <c r="AM8" s="175"/>
      <c r="AN8" s="175"/>
      <c r="AO8" s="175"/>
      <c r="AP8" s="175"/>
      <c r="AQ8" s="175"/>
      <c r="AR8" s="175"/>
      <c r="AS8" s="175"/>
      <c r="AT8" s="175"/>
      <c r="AU8" s="175"/>
      <c r="AV8" s="175"/>
      <c r="AW8" s="175"/>
      <c r="AX8" s="175"/>
      <c r="AY8" s="175"/>
      <c r="AZ8" s="175"/>
      <c r="BA8" s="175"/>
      <c r="BB8" s="175"/>
      <c r="BC8" s="175"/>
      <c r="BD8" s="175"/>
      <c r="BE8" s="175"/>
      <c r="BF8" s="175"/>
      <c r="BG8" s="175"/>
      <c r="BH8" s="175"/>
      <c r="BI8" s="175"/>
      <c r="BJ8" s="175"/>
      <c r="BK8" s="175"/>
      <c r="BL8" s="175"/>
    </row>
    <row r="9" spans="1:64" s="4" customFormat="1" ht="36" customHeight="1">
      <c r="A9" s="176" t="s">
        <v>40</v>
      </c>
      <c r="B9" s="176"/>
      <c r="C9" s="176"/>
      <c r="D9" s="176"/>
      <c r="E9" s="176"/>
      <c r="F9" s="176"/>
      <c r="G9" s="176"/>
      <c r="H9" s="176"/>
      <c r="I9" s="176"/>
      <c r="J9" s="176"/>
      <c r="K9" s="176"/>
      <c r="L9" s="176"/>
      <c r="M9" s="176"/>
      <c r="N9" s="176"/>
      <c r="O9" s="176"/>
      <c r="P9" s="176"/>
      <c r="Q9" s="176"/>
      <c r="R9" s="176"/>
      <c r="S9" s="176"/>
      <c r="T9" s="176"/>
      <c r="U9" s="176"/>
      <c r="V9" s="176"/>
      <c r="W9" s="176"/>
      <c r="X9" s="176"/>
      <c r="Y9" s="176"/>
      <c r="Z9" s="176"/>
      <c r="AA9" s="176"/>
      <c r="AB9" s="176"/>
      <c r="AC9" s="176"/>
      <c r="AD9" s="176"/>
      <c r="AE9" s="176"/>
      <c r="AF9" s="176"/>
      <c r="AG9" s="176"/>
      <c r="AH9" s="176"/>
      <c r="AI9" s="176"/>
      <c r="AJ9" s="176"/>
      <c r="AK9" s="176"/>
      <c r="AL9" s="176"/>
      <c r="AM9" s="176"/>
      <c r="AN9" s="176"/>
      <c r="AO9" s="176"/>
      <c r="AP9" s="176"/>
      <c r="AQ9" s="176"/>
      <c r="AR9" s="176"/>
      <c r="AS9" s="176"/>
      <c r="AT9" s="176"/>
      <c r="AU9" s="176"/>
      <c r="AV9" s="176"/>
      <c r="AW9" s="176"/>
      <c r="AX9" s="176"/>
      <c r="AY9" s="176"/>
      <c r="AZ9" s="176"/>
      <c r="BA9" s="176"/>
      <c r="BB9" s="176"/>
      <c r="BC9" s="176"/>
      <c r="BD9" s="176"/>
      <c r="BE9" s="176"/>
      <c r="BF9" s="176"/>
      <c r="BG9" s="176"/>
      <c r="BH9" s="176"/>
      <c r="BI9" s="176"/>
      <c r="BJ9" s="176"/>
      <c r="BK9" s="176"/>
      <c r="BL9" s="176"/>
    </row>
    <row r="10" spans="1:64" s="3" customFormat="1" ht="15.75"/>
    <row r="11" spans="1:64" s="3" customFormat="1" ht="15.75"/>
    <row r="12" spans="1:64" s="5" customFormat="1" ht="12">
      <c r="A12" s="177" t="s">
        <v>0</v>
      </c>
      <c r="B12" s="177"/>
      <c r="C12" s="177"/>
      <c r="D12" s="177"/>
      <c r="E12" s="177" t="s">
        <v>1</v>
      </c>
      <c r="F12" s="177"/>
      <c r="G12" s="177"/>
      <c r="H12" s="177"/>
      <c r="I12" s="177"/>
      <c r="J12" s="177"/>
      <c r="K12" s="177"/>
      <c r="L12" s="177"/>
      <c r="M12" s="177"/>
      <c r="N12" s="177"/>
      <c r="O12" s="177"/>
      <c r="P12" s="177"/>
      <c r="Q12" s="177"/>
      <c r="R12" s="177"/>
      <c r="S12" s="177"/>
      <c r="T12" s="177"/>
      <c r="U12" s="177"/>
      <c r="V12" s="177"/>
      <c r="W12" s="177"/>
      <c r="X12" s="177"/>
      <c r="Y12" s="177"/>
      <c r="Z12" s="177"/>
      <c r="AA12" s="177" t="s">
        <v>12</v>
      </c>
      <c r="AB12" s="177"/>
      <c r="AC12" s="177"/>
      <c r="AD12" s="177"/>
      <c r="AE12" s="177"/>
      <c r="AF12" s="177"/>
      <c r="AG12" s="179" t="s">
        <v>72</v>
      </c>
      <c r="AH12" s="179"/>
      <c r="AI12" s="179"/>
      <c r="AJ12" s="179"/>
      <c r="AK12" s="179"/>
      <c r="AL12" s="179"/>
      <c r="AM12" s="179"/>
      <c r="AN12" s="179"/>
      <c r="AO12" s="179"/>
      <c r="AP12" s="179"/>
      <c r="AQ12" s="179"/>
      <c r="AR12" s="179"/>
      <c r="AS12" s="179"/>
      <c r="AT12" s="179"/>
      <c r="AU12" s="179"/>
      <c r="AV12" s="179"/>
      <c r="AW12" s="179"/>
      <c r="AX12" s="179"/>
      <c r="AY12" s="179"/>
      <c r="AZ12" s="179"/>
      <c r="BA12" s="177" t="s">
        <v>14</v>
      </c>
      <c r="BB12" s="177"/>
      <c r="BC12" s="177"/>
      <c r="BD12" s="177"/>
      <c r="BE12" s="177"/>
      <c r="BF12" s="177"/>
      <c r="BG12" s="177"/>
      <c r="BH12" s="177"/>
      <c r="BI12" s="177"/>
      <c r="BJ12" s="177"/>
      <c r="BK12" s="177"/>
      <c r="BL12" s="177"/>
    </row>
    <row r="13" spans="1:64" s="5" customFormat="1" ht="12">
      <c r="A13" s="178"/>
      <c r="B13" s="178"/>
      <c r="C13" s="178"/>
      <c r="D13" s="178"/>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t="s">
        <v>15</v>
      </c>
      <c r="AH13" s="178"/>
      <c r="AI13" s="178"/>
      <c r="AJ13" s="178"/>
      <c r="AK13" s="178"/>
      <c r="AL13" s="178"/>
      <c r="AM13" s="178"/>
      <c r="AN13" s="178"/>
      <c r="AO13" s="178"/>
      <c r="AP13" s="178"/>
      <c r="AQ13" s="178" t="s">
        <v>16</v>
      </c>
      <c r="AR13" s="178"/>
      <c r="AS13" s="178"/>
      <c r="AT13" s="178"/>
      <c r="AU13" s="178"/>
      <c r="AV13" s="178"/>
      <c r="AW13" s="178"/>
      <c r="AX13" s="178"/>
      <c r="AY13" s="178"/>
      <c r="AZ13" s="178"/>
      <c r="BA13" s="178"/>
      <c r="BB13" s="178"/>
      <c r="BC13" s="178"/>
      <c r="BD13" s="178"/>
      <c r="BE13" s="178"/>
      <c r="BF13" s="178"/>
      <c r="BG13" s="178"/>
      <c r="BH13" s="178"/>
      <c r="BI13" s="178"/>
      <c r="BJ13" s="178"/>
      <c r="BK13" s="178"/>
      <c r="BL13" s="178"/>
    </row>
    <row r="14" spans="1:64" s="5" customFormat="1" ht="12">
      <c r="A14" s="129" t="s">
        <v>17</v>
      </c>
      <c r="B14" s="130"/>
      <c r="C14" s="130"/>
      <c r="D14" s="131"/>
      <c r="E14" s="138" t="s">
        <v>18</v>
      </c>
      <c r="F14" s="138"/>
      <c r="G14" s="138"/>
      <c r="H14" s="138"/>
      <c r="I14" s="138"/>
      <c r="J14" s="138"/>
      <c r="K14" s="138"/>
      <c r="L14" s="138"/>
      <c r="M14" s="138"/>
      <c r="N14" s="138"/>
      <c r="O14" s="138"/>
      <c r="P14" s="138"/>
      <c r="Q14" s="138"/>
      <c r="R14" s="138"/>
      <c r="S14" s="138"/>
      <c r="T14" s="138"/>
      <c r="U14" s="138"/>
      <c r="V14" s="138"/>
      <c r="W14" s="138"/>
      <c r="X14" s="138"/>
      <c r="Y14" s="138"/>
      <c r="Z14" s="138"/>
      <c r="AA14" s="139" t="s">
        <v>2</v>
      </c>
      <c r="AB14" s="140"/>
      <c r="AC14" s="140"/>
      <c r="AD14" s="140"/>
      <c r="AE14" s="140"/>
      <c r="AF14" s="141"/>
      <c r="AG14" s="148" t="s">
        <v>114</v>
      </c>
      <c r="AH14" s="149"/>
      <c r="AI14" s="149"/>
      <c r="AJ14" s="149"/>
      <c r="AK14" s="149"/>
      <c r="AL14" s="149"/>
      <c r="AM14" s="149"/>
      <c r="AN14" s="149"/>
      <c r="AO14" s="149"/>
      <c r="AP14" s="150"/>
      <c r="AQ14" s="148" t="s">
        <v>114</v>
      </c>
      <c r="AR14" s="149"/>
      <c r="AS14" s="149"/>
      <c r="AT14" s="149"/>
      <c r="AU14" s="149"/>
      <c r="AV14" s="149"/>
      <c r="AW14" s="149"/>
      <c r="AX14" s="149"/>
      <c r="AY14" s="149"/>
      <c r="AZ14" s="150"/>
      <c r="BA14" s="191" t="s">
        <v>114</v>
      </c>
      <c r="BB14" s="192"/>
      <c r="BC14" s="192"/>
      <c r="BD14" s="192"/>
      <c r="BE14" s="192"/>
      <c r="BF14" s="192"/>
      <c r="BG14" s="192"/>
      <c r="BH14" s="192"/>
      <c r="BI14" s="192"/>
      <c r="BJ14" s="192"/>
      <c r="BK14" s="192"/>
      <c r="BL14" s="193"/>
    </row>
    <row r="15" spans="1:64" s="5" customFormat="1" ht="12">
      <c r="A15" s="135"/>
      <c r="B15" s="136"/>
      <c r="C15" s="136"/>
      <c r="D15" s="137"/>
      <c r="E15" s="158" t="s">
        <v>19</v>
      </c>
      <c r="F15" s="158"/>
      <c r="G15" s="158"/>
      <c r="H15" s="158"/>
      <c r="I15" s="158"/>
      <c r="J15" s="158"/>
      <c r="K15" s="158"/>
      <c r="L15" s="158"/>
      <c r="M15" s="158"/>
      <c r="N15" s="158"/>
      <c r="O15" s="158"/>
      <c r="P15" s="158"/>
      <c r="Q15" s="158"/>
      <c r="R15" s="158"/>
      <c r="S15" s="158"/>
      <c r="T15" s="158"/>
      <c r="U15" s="158"/>
      <c r="V15" s="158"/>
      <c r="W15" s="158"/>
      <c r="X15" s="158"/>
      <c r="Y15" s="158"/>
      <c r="Z15" s="158"/>
      <c r="AA15" s="145"/>
      <c r="AB15" s="146"/>
      <c r="AC15" s="146"/>
      <c r="AD15" s="146"/>
      <c r="AE15" s="146"/>
      <c r="AF15" s="147"/>
      <c r="AG15" s="154"/>
      <c r="AH15" s="155"/>
      <c r="AI15" s="155"/>
      <c r="AJ15" s="155"/>
      <c r="AK15" s="155"/>
      <c r="AL15" s="155"/>
      <c r="AM15" s="155"/>
      <c r="AN15" s="155"/>
      <c r="AO15" s="155"/>
      <c r="AP15" s="156"/>
      <c r="AQ15" s="154"/>
      <c r="AR15" s="155"/>
      <c r="AS15" s="155"/>
      <c r="AT15" s="155"/>
      <c r="AU15" s="155"/>
      <c r="AV15" s="155"/>
      <c r="AW15" s="155"/>
      <c r="AX15" s="155"/>
      <c r="AY15" s="155"/>
      <c r="AZ15" s="156"/>
      <c r="BA15" s="194"/>
      <c r="BB15" s="195"/>
      <c r="BC15" s="195"/>
      <c r="BD15" s="195"/>
      <c r="BE15" s="195"/>
      <c r="BF15" s="195"/>
      <c r="BG15" s="195"/>
      <c r="BH15" s="195"/>
      <c r="BI15" s="195"/>
      <c r="BJ15" s="195"/>
      <c r="BK15" s="195"/>
      <c r="BL15" s="196"/>
    </row>
    <row r="16" spans="1:64" s="5" customFormat="1" ht="12">
      <c r="A16" s="129" t="s">
        <v>20</v>
      </c>
      <c r="B16" s="130"/>
      <c r="C16" s="130"/>
      <c r="D16" s="131"/>
      <c r="E16" s="138" t="s">
        <v>18</v>
      </c>
      <c r="F16" s="138"/>
      <c r="G16" s="138"/>
      <c r="H16" s="138"/>
      <c r="I16" s="138"/>
      <c r="J16" s="138"/>
      <c r="K16" s="138"/>
      <c r="L16" s="138"/>
      <c r="M16" s="138"/>
      <c r="N16" s="138"/>
      <c r="O16" s="138"/>
      <c r="P16" s="138"/>
      <c r="Q16" s="138"/>
      <c r="R16" s="138"/>
      <c r="S16" s="138"/>
      <c r="T16" s="138"/>
      <c r="U16" s="138"/>
      <c r="V16" s="138"/>
      <c r="W16" s="138"/>
      <c r="X16" s="138"/>
      <c r="Y16" s="138"/>
      <c r="Z16" s="138"/>
      <c r="AA16" s="139" t="s">
        <v>2</v>
      </c>
      <c r="AB16" s="140"/>
      <c r="AC16" s="140"/>
      <c r="AD16" s="140"/>
      <c r="AE16" s="140"/>
      <c r="AF16" s="141"/>
      <c r="AG16" s="180">
        <v>6135.33</v>
      </c>
      <c r="AH16" s="181"/>
      <c r="AI16" s="181"/>
      <c r="AJ16" s="181"/>
      <c r="AK16" s="181"/>
      <c r="AL16" s="181"/>
      <c r="AM16" s="181"/>
      <c r="AN16" s="181"/>
      <c r="AO16" s="181"/>
      <c r="AP16" s="182"/>
      <c r="AQ16" s="180">
        <f>AG16</f>
        <v>6135.33</v>
      </c>
      <c r="AR16" s="181"/>
      <c r="AS16" s="181"/>
      <c r="AT16" s="181"/>
      <c r="AU16" s="181"/>
      <c r="AV16" s="181"/>
      <c r="AW16" s="181"/>
      <c r="AX16" s="181"/>
      <c r="AY16" s="181"/>
      <c r="AZ16" s="182"/>
      <c r="BA16" s="191" t="s">
        <v>114</v>
      </c>
      <c r="BB16" s="192"/>
      <c r="BC16" s="192"/>
      <c r="BD16" s="192"/>
      <c r="BE16" s="192"/>
      <c r="BF16" s="192"/>
      <c r="BG16" s="192"/>
      <c r="BH16" s="192"/>
      <c r="BI16" s="192"/>
      <c r="BJ16" s="192"/>
      <c r="BK16" s="192"/>
      <c r="BL16" s="193"/>
    </row>
    <row r="17" spans="1:64" s="5" customFormat="1" ht="12">
      <c r="A17" s="135"/>
      <c r="B17" s="136"/>
      <c r="C17" s="136"/>
      <c r="D17" s="137"/>
      <c r="E17" s="157" t="s">
        <v>21</v>
      </c>
      <c r="F17" s="157"/>
      <c r="G17" s="157"/>
      <c r="H17" s="157"/>
      <c r="I17" s="157"/>
      <c r="J17" s="157"/>
      <c r="K17" s="157"/>
      <c r="L17" s="157"/>
      <c r="M17" s="157"/>
      <c r="N17" s="157"/>
      <c r="O17" s="157"/>
      <c r="P17" s="157"/>
      <c r="Q17" s="157"/>
      <c r="R17" s="157"/>
      <c r="S17" s="157"/>
      <c r="T17" s="157"/>
      <c r="U17" s="157"/>
      <c r="V17" s="157"/>
      <c r="W17" s="157"/>
      <c r="X17" s="157"/>
      <c r="Y17" s="157"/>
      <c r="Z17" s="157"/>
      <c r="AA17" s="145"/>
      <c r="AB17" s="146"/>
      <c r="AC17" s="146"/>
      <c r="AD17" s="146"/>
      <c r="AE17" s="146"/>
      <c r="AF17" s="147"/>
      <c r="AG17" s="186"/>
      <c r="AH17" s="187"/>
      <c r="AI17" s="187"/>
      <c r="AJ17" s="187"/>
      <c r="AK17" s="187"/>
      <c r="AL17" s="187"/>
      <c r="AM17" s="187"/>
      <c r="AN17" s="187"/>
      <c r="AO17" s="187"/>
      <c r="AP17" s="188"/>
      <c r="AQ17" s="186"/>
      <c r="AR17" s="187"/>
      <c r="AS17" s="187"/>
      <c r="AT17" s="187"/>
      <c r="AU17" s="187"/>
      <c r="AV17" s="187"/>
      <c r="AW17" s="187"/>
      <c r="AX17" s="187"/>
      <c r="AY17" s="187"/>
      <c r="AZ17" s="188"/>
      <c r="BA17" s="194"/>
      <c r="BB17" s="195"/>
      <c r="BC17" s="195"/>
      <c r="BD17" s="195"/>
      <c r="BE17" s="195"/>
      <c r="BF17" s="195"/>
      <c r="BG17" s="195"/>
      <c r="BH17" s="195"/>
      <c r="BI17" s="195"/>
      <c r="BJ17" s="195"/>
      <c r="BK17" s="195"/>
      <c r="BL17" s="196"/>
    </row>
    <row r="18" spans="1:64" s="5" customFormat="1" ht="12">
      <c r="A18" s="129" t="s">
        <v>22</v>
      </c>
      <c r="B18" s="130"/>
      <c r="C18" s="130"/>
      <c r="D18" s="131"/>
      <c r="E18" s="158" t="s">
        <v>41</v>
      </c>
      <c r="F18" s="158"/>
      <c r="G18" s="158"/>
      <c r="H18" s="158"/>
      <c r="I18" s="158"/>
      <c r="J18" s="158"/>
      <c r="K18" s="158"/>
      <c r="L18" s="158"/>
      <c r="M18" s="158"/>
      <c r="N18" s="158"/>
      <c r="O18" s="158"/>
      <c r="P18" s="158"/>
      <c r="Q18" s="158"/>
      <c r="R18" s="158"/>
      <c r="S18" s="158"/>
      <c r="T18" s="158"/>
      <c r="U18" s="158"/>
      <c r="V18" s="158"/>
      <c r="W18" s="158"/>
      <c r="X18" s="158"/>
      <c r="Y18" s="158"/>
      <c r="Z18" s="158"/>
      <c r="AA18" s="139" t="s">
        <v>2</v>
      </c>
      <c r="AB18" s="140"/>
      <c r="AC18" s="140"/>
      <c r="AD18" s="140"/>
      <c r="AE18" s="140"/>
      <c r="AF18" s="141"/>
      <c r="AG18" s="180">
        <f>AG20+AG22+AG24</f>
        <v>1649.4299999999998</v>
      </c>
      <c r="AH18" s="181"/>
      <c r="AI18" s="181"/>
      <c r="AJ18" s="181"/>
      <c r="AK18" s="181"/>
      <c r="AL18" s="181"/>
      <c r="AM18" s="181"/>
      <c r="AN18" s="181"/>
      <c r="AO18" s="181"/>
      <c r="AP18" s="182"/>
      <c r="AQ18" s="180">
        <f>AQ20+AQ22+AQ24</f>
        <v>3774.83</v>
      </c>
      <c r="AR18" s="181"/>
      <c r="AS18" s="181"/>
      <c r="AT18" s="181"/>
      <c r="AU18" s="181"/>
      <c r="AV18" s="181"/>
      <c r="AW18" s="181"/>
      <c r="AX18" s="181"/>
      <c r="AY18" s="181"/>
      <c r="AZ18" s="182"/>
      <c r="BA18" s="191" t="s">
        <v>114</v>
      </c>
      <c r="BB18" s="192"/>
      <c r="BC18" s="192"/>
      <c r="BD18" s="192"/>
      <c r="BE18" s="192"/>
      <c r="BF18" s="192"/>
      <c r="BG18" s="192"/>
      <c r="BH18" s="192"/>
      <c r="BI18" s="192"/>
      <c r="BJ18" s="192"/>
      <c r="BK18" s="192"/>
      <c r="BL18" s="193"/>
    </row>
    <row r="19" spans="1:64" s="5" customFormat="1" ht="12">
      <c r="A19" s="135"/>
      <c r="B19" s="136"/>
      <c r="C19" s="136"/>
      <c r="D19" s="137"/>
      <c r="E19" s="158" t="s">
        <v>42</v>
      </c>
      <c r="F19" s="158"/>
      <c r="G19" s="158"/>
      <c r="H19" s="158"/>
      <c r="I19" s="158"/>
      <c r="J19" s="158"/>
      <c r="K19" s="158"/>
      <c r="L19" s="158"/>
      <c r="M19" s="158"/>
      <c r="N19" s="158"/>
      <c r="O19" s="158"/>
      <c r="P19" s="158"/>
      <c r="Q19" s="158"/>
      <c r="R19" s="158"/>
      <c r="S19" s="158"/>
      <c r="T19" s="158"/>
      <c r="U19" s="158"/>
      <c r="V19" s="158"/>
      <c r="W19" s="158"/>
      <c r="X19" s="158"/>
      <c r="Y19" s="158"/>
      <c r="Z19" s="158"/>
      <c r="AA19" s="145"/>
      <c r="AB19" s="146"/>
      <c r="AC19" s="146"/>
      <c r="AD19" s="146"/>
      <c r="AE19" s="146"/>
      <c r="AF19" s="147"/>
      <c r="AG19" s="186"/>
      <c r="AH19" s="187"/>
      <c r="AI19" s="187"/>
      <c r="AJ19" s="187"/>
      <c r="AK19" s="187"/>
      <c r="AL19" s="187"/>
      <c r="AM19" s="187"/>
      <c r="AN19" s="187"/>
      <c r="AO19" s="187"/>
      <c r="AP19" s="188"/>
      <c r="AQ19" s="186"/>
      <c r="AR19" s="187"/>
      <c r="AS19" s="187"/>
      <c r="AT19" s="187"/>
      <c r="AU19" s="187"/>
      <c r="AV19" s="187"/>
      <c r="AW19" s="187"/>
      <c r="AX19" s="187"/>
      <c r="AY19" s="187"/>
      <c r="AZ19" s="188"/>
      <c r="BA19" s="194"/>
      <c r="BB19" s="195"/>
      <c r="BC19" s="195"/>
      <c r="BD19" s="195"/>
      <c r="BE19" s="195"/>
      <c r="BF19" s="195"/>
      <c r="BG19" s="195"/>
      <c r="BH19" s="195"/>
      <c r="BI19" s="195"/>
      <c r="BJ19" s="195"/>
      <c r="BK19" s="195"/>
      <c r="BL19" s="196"/>
    </row>
    <row r="20" spans="1:64" s="5" customFormat="1" ht="42.75" customHeight="1">
      <c r="A20" s="174" t="s">
        <v>23</v>
      </c>
      <c r="B20" s="174"/>
      <c r="C20" s="174"/>
      <c r="D20" s="174"/>
      <c r="E20" s="170" t="s">
        <v>3</v>
      </c>
      <c r="F20" s="170"/>
      <c r="G20" s="170"/>
      <c r="H20" s="170"/>
      <c r="I20" s="170"/>
      <c r="J20" s="170"/>
      <c r="K20" s="170"/>
      <c r="L20" s="170"/>
      <c r="M20" s="170"/>
      <c r="N20" s="170"/>
      <c r="O20" s="170"/>
      <c r="P20" s="170"/>
      <c r="Q20" s="170"/>
      <c r="R20" s="170"/>
      <c r="S20" s="170"/>
      <c r="T20" s="170"/>
      <c r="U20" s="170"/>
      <c r="V20" s="170"/>
      <c r="W20" s="170"/>
      <c r="X20" s="170"/>
      <c r="Y20" s="170"/>
      <c r="Z20" s="170"/>
      <c r="AA20" s="170" t="s">
        <v>2</v>
      </c>
      <c r="AB20" s="170"/>
      <c r="AC20" s="170"/>
      <c r="AD20" s="170"/>
      <c r="AE20" s="170"/>
      <c r="AF20" s="170"/>
      <c r="AG20" s="190">
        <f>383.74+264.85</f>
        <v>648.59</v>
      </c>
      <c r="AH20" s="190"/>
      <c r="AI20" s="190"/>
      <c r="AJ20" s="190"/>
      <c r="AK20" s="190"/>
      <c r="AL20" s="190"/>
      <c r="AM20" s="190"/>
      <c r="AN20" s="190"/>
      <c r="AO20" s="190"/>
      <c r="AP20" s="190"/>
      <c r="AQ20" s="190">
        <f>402.61+817.51</f>
        <v>1220.1199999999999</v>
      </c>
      <c r="AR20" s="190"/>
      <c r="AS20" s="190"/>
      <c r="AT20" s="190"/>
      <c r="AU20" s="190"/>
      <c r="AV20" s="190"/>
      <c r="AW20" s="190"/>
      <c r="AX20" s="190"/>
      <c r="AY20" s="190"/>
      <c r="AZ20" s="190"/>
      <c r="BA20" s="191" t="s">
        <v>144</v>
      </c>
      <c r="BB20" s="192"/>
      <c r="BC20" s="192"/>
      <c r="BD20" s="192"/>
      <c r="BE20" s="192"/>
      <c r="BF20" s="192"/>
      <c r="BG20" s="192"/>
      <c r="BH20" s="192"/>
      <c r="BI20" s="192"/>
      <c r="BJ20" s="192"/>
      <c r="BK20" s="192"/>
      <c r="BL20" s="193"/>
    </row>
    <row r="21" spans="1:64" s="5" customFormat="1" ht="15" customHeight="1">
      <c r="A21" s="173" t="s">
        <v>24</v>
      </c>
      <c r="B21" s="173"/>
      <c r="C21" s="173"/>
      <c r="D21" s="173"/>
      <c r="E21" s="158" t="s">
        <v>4</v>
      </c>
      <c r="F21" s="158"/>
      <c r="G21" s="158"/>
      <c r="H21" s="158"/>
      <c r="I21" s="158"/>
      <c r="J21" s="158"/>
      <c r="K21" s="158"/>
      <c r="L21" s="158"/>
      <c r="M21" s="158"/>
      <c r="N21" s="158"/>
      <c r="O21" s="158"/>
      <c r="P21" s="158"/>
      <c r="Q21" s="158"/>
      <c r="R21" s="158"/>
      <c r="S21" s="158"/>
      <c r="T21" s="158"/>
      <c r="U21" s="158"/>
      <c r="V21" s="158"/>
      <c r="W21" s="158"/>
      <c r="X21" s="158"/>
      <c r="Y21" s="158"/>
      <c r="Z21" s="158"/>
      <c r="AA21" s="158" t="s">
        <v>2</v>
      </c>
      <c r="AB21" s="158"/>
      <c r="AC21" s="158"/>
      <c r="AD21" s="158"/>
      <c r="AE21" s="158"/>
      <c r="AF21" s="158"/>
      <c r="AG21" s="200">
        <f>AG20</f>
        <v>648.59</v>
      </c>
      <c r="AH21" s="200"/>
      <c r="AI21" s="200"/>
      <c r="AJ21" s="200"/>
      <c r="AK21" s="200"/>
      <c r="AL21" s="200"/>
      <c r="AM21" s="200"/>
      <c r="AN21" s="200"/>
      <c r="AO21" s="200"/>
      <c r="AP21" s="200"/>
      <c r="AQ21" s="190">
        <f>402.61+817.51</f>
        <v>1220.1199999999999</v>
      </c>
      <c r="AR21" s="190"/>
      <c r="AS21" s="190"/>
      <c r="AT21" s="190"/>
      <c r="AU21" s="190"/>
      <c r="AV21" s="190"/>
      <c r="AW21" s="190"/>
      <c r="AX21" s="190"/>
      <c r="AY21" s="190"/>
      <c r="AZ21" s="190"/>
      <c r="BA21" s="194"/>
      <c r="BB21" s="195"/>
      <c r="BC21" s="195"/>
      <c r="BD21" s="195"/>
      <c r="BE21" s="195"/>
      <c r="BF21" s="195"/>
      <c r="BG21" s="195"/>
      <c r="BH21" s="195"/>
      <c r="BI21" s="195"/>
      <c r="BJ21" s="195"/>
      <c r="BK21" s="195"/>
      <c r="BL21" s="196"/>
    </row>
    <row r="22" spans="1:64" s="5" customFormat="1" ht="48.75" customHeight="1">
      <c r="A22" s="129" t="s">
        <v>25</v>
      </c>
      <c r="B22" s="130"/>
      <c r="C22" s="130"/>
      <c r="D22" s="131"/>
      <c r="E22" s="138" t="s">
        <v>43</v>
      </c>
      <c r="F22" s="138"/>
      <c r="G22" s="138"/>
      <c r="H22" s="138"/>
      <c r="I22" s="138"/>
      <c r="J22" s="138"/>
      <c r="K22" s="138"/>
      <c r="L22" s="138"/>
      <c r="M22" s="138"/>
      <c r="N22" s="138"/>
      <c r="O22" s="138"/>
      <c r="P22" s="138"/>
      <c r="Q22" s="138"/>
      <c r="R22" s="138"/>
      <c r="S22" s="138"/>
      <c r="T22" s="138"/>
      <c r="U22" s="138"/>
      <c r="V22" s="138"/>
      <c r="W22" s="138"/>
      <c r="X22" s="138"/>
      <c r="Y22" s="138"/>
      <c r="Z22" s="138"/>
      <c r="AA22" s="139" t="s">
        <v>2</v>
      </c>
      <c r="AB22" s="140"/>
      <c r="AC22" s="140"/>
      <c r="AD22" s="140"/>
      <c r="AE22" s="140"/>
      <c r="AF22" s="141"/>
      <c r="AG22" s="180">
        <v>624.04999999999995</v>
      </c>
      <c r="AH22" s="181"/>
      <c r="AI22" s="181"/>
      <c r="AJ22" s="181"/>
      <c r="AK22" s="181"/>
      <c r="AL22" s="181"/>
      <c r="AM22" s="181"/>
      <c r="AN22" s="181"/>
      <c r="AO22" s="181"/>
      <c r="AP22" s="182"/>
      <c r="AQ22" s="180">
        <v>1567.45</v>
      </c>
      <c r="AR22" s="181"/>
      <c r="AS22" s="181"/>
      <c r="AT22" s="181"/>
      <c r="AU22" s="181"/>
      <c r="AV22" s="181"/>
      <c r="AW22" s="181"/>
      <c r="AX22" s="181"/>
      <c r="AY22" s="181"/>
      <c r="AZ22" s="182"/>
      <c r="BA22" s="191" t="s">
        <v>145</v>
      </c>
      <c r="BB22" s="192"/>
      <c r="BC22" s="192"/>
      <c r="BD22" s="192"/>
      <c r="BE22" s="192"/>
      <c r="BF22" s="192"/>
      <c r="BG22" s="192"/>
      <c r="BH22" s="192"/>
      <c r="BI22" s="192"/>
      <c r="BJ22" s="192"/>
      <c r="BK22" s="192"/>
      <c r="BL22" s="193"/>
    </row>
    <row r="23" spans="1:64" s="5" customFormat="1" ht="12">
      <c r="A23" s="174" t="s">
        <v>26</v>
      </c>
      <c r="B23" s="174"/>
      <c r="C23" s="174"/>
      <c r="D23" s="174"/>
      <c r="E23" s="170" t="s">
        <v>4</v>
      </c>
      <c r="F23" s="170"/>
      <c r="G23" s="170"/>
      <c r="H23" s="170"/>
      <c r="I23" s="170"/>
      <c r="J23" s="170"/>
      <c r="K23" s="170"/>
      <c r="L23" s="170"/>
      <c r="M23" s="170"/>
      <c r="N23" s="170"/>
      <c r="O23" s="170"/>
      <c r="P23" s="170"/>
      <c r="Q23" s="170"/>
      <c r="R23" s="170"/>
      <c r="S23" s="170"/>
      <c r="T23" s="170"/>
      <c r="U23" s="170"/>
      <c r="V23" s="170"/>
      <c r="W23" s="170"/>
      <c r="X23" s="170"/>
      <c r="Y23" s="170"/>
      <c r="Z23" s="170"/>
      <c r="AA23" s="170" t="s">
        <v>2</v>
      </c>
      <c r="AB23" s="170"/>
      <c r="AC23" s="170"/>
      <c r="AD23" s="170"/>
      <c r="AE23" s="170"/>
      <c r="AF23" s="170"/>
      <c r="AG23" s="190">
        <f>AG22</f>
        <v>624.04999999999995</v>
      </c>
      <c r="AH23" s="190"/>
      <c r="AI23" s="190"/>
      <c r="AJ23" s="190"/>
      <c r="AK23" s="190"/>
      <c r="AL23" s="190"/>
      <c r="AM23" s="190"/>
      <c r="AN23" s="190"/>
      <c r="AO23" s="190"/>
      <c r="AP23" s="190"/>
      <c r="AQ23" s="190">
        <f>AQ22</f>
        <v>1567.45</v>
      </c>
      <c r="AR23" s="190"/>
      <c r="AS23" s="190"/>
      <c r="AT23" s="190"/>
      <c r="AU23" s="190"/>
      <c r="AV23" s="190"/>
      <c r="AW23" s="190"/>
      <c r="AX23" s="190"/>
      <c r="AY23" s="190"/>
      <c r="AZ23" s="190"/>
      <c r="BA23" s="194"/>
      <c r="BB23" s="195"/>
      <c r="BC23" s="195"/>
      <c r="BD23" s="195"/>
      <c r="BE23" s="195"/>
      <c r="BF23" s="195"/>
      <c r="BG23" s="195"/>
      <c r="BH23" s="195"/>
      <c r="BI23" s="195"/>
      <c r="BJ23" s="195"/>
      <c r="BK23" s="195"/>
      <c r="BL23" s="196"/>
    </row>
    <row r="24" spans="1:64" s="5" customFormat="1" ht="38.25" customHeight="1">
      <c r="A24" s="174" t="s">
        <v>27</v>
      </c>
      <c r="B24" s="174"/>
      <c r="C24" s="174"/>
      <c r="D24" s="174"/>
      <c r="E24" s="170" t="s">
        <v>44</v>
      </c>
      <c r="F24" s="170"/>
      <c r="G24" s="170"/>
      <c r="H24" s="170"/>
      <c r="I24" s="170"/>
      <c r="J24" s="170"/>
      <c r="K24" s="170"/>
      <c r="L24" s="170"/>
      <c r="M24" s="170"/>
      <c r="N24" s="170"/>
      <c r="O24" s="170"/>
      <c r="P24" s="170"/>
      <c r="Q24" s="170"/>
      <c r="R24" s="170"/>
      <c r="S24" s="170"/>
      <c r="T24" s="170"/>
      <c r="U24" s="170"/>
      <c r="V24" s="170"/>
      <c r="W24" s="170"/>
      <c r="X24" s="170"/>
      <c r="Y24" s="170"/>
      <c r="Z24" s="170"/>
      <c r="AA24" s="170" t="s">
        <v>2</v>
      </c>
      <c r="AB24" s="170"/>
      <c r="AC24" s="170"/>
      <c r="AD24" s="170"/>
      <c r="AE24" s="170"/>
      <c r="AF24" s="170"/>
      <c r="AG24" s="190">
        <f>324.8+51.99</f>
        <v>376.79</v>
      </c>
      <c r="AH24" s="190"/>
      <c r="AI24" s="190"/>
      <c r="AJ24" s="190"/>
      <c r="AK24" s="190"/>
      <c r="AL24" s="190"/>
      <c r="AM24" s="190"/>
      <c r="AN24" s="190"/>
      <c r="AO24" s="190"/>
      <c r="AP24" s="190"/>
      <c r="AQ24" s="190">
        <f>913.6+73.66</f>
        <v>987.26</v>
      </c>
      <c r="AR24" s="190"/>
      <c r="AS24" s="190"/>
      <c r="AT24" s="190"/>
      <c r="AU24" s="190"/>
      <c r="AV24" s="190"/>
      <c r="AW24" s="190"/>
      <c r="AX24" s="190"/>
      <c r="AY24" s="190"/>
      <c r="AZ24" s="190"/>
      <c r="BA24" s="189" t="s">
        <v>146</v>
      </c>
      <c r="BB24" s="189"/>
      <c r="BC24" s="189"/>
      <c r="BD24" s="189"/>
      <c r="BE24" s="189"/>
      <c r="BF24" s="189"/>
      <c r="BG24" s="189"/>
      <c r="BH24" s="189"/>
      <c r="BI24" s="189"/>
      <c r="BJ24" s="189"/>
      <c r="BK24" s="189"/>
      <c r="BL24" s="189"/>
    </row>
    <row r="25" spans="1:64" s="5" customFormat="1" ht="12">
      <c r="A25" s="129" t="s">
        <v>28</v>
      </c>
      <c r="B25" s="130"/>
      <c r="C25" s="130"/>
      <c r="D25" s="131"/>
      <c r="E25" s="158" t="s">
        <v>45</v>
      </c>
      <c r="F25" s="158"/>
      <c r="G25" s="158"/>
      <c r="H25" s="158"/>
      <c r="I25" s="158"/>
      <c r="J25" s="158"/>
      <c r="K25" s="158"/>
      <c r="L25" s="158"/>
      <c r="M25" s="158"/>
      <c r="N25" s="158"/>
      <c r="O25" s="158"/>
      <c r="P25" s="158"/>
      <c r="Q25" s="158"/>
      <c r="R25" s="158"/>
      <c r="S25" s="158"/>
      <c r="T25" s="158"/>
      <c r="U25" s="158"/>
      <c r="V25" s="158"/>
      <c r="W25" s="158"/>
      <c r="X25" s="158"/>
      <c r="Y25" s="158"/>
      <c r="Z25" s="158"/>
      <c r="AA25" s="139" t="s">
        <v>2</v>
      </c>
      <c r="AB25" s="140"/>
      <c r="AC25" s="140"/>
      <c r="AD25" s="140"/>
      <c r="AE25" s="140"/>
      <c r="AF25" s="141"/>
      <c r="AG25" s="180">
        <f>AG27+AG28+AG29+AG30+AG31+AG32+AG35</f>
        <v>4485.8999999999996</v>
      </c>
      <c r="AH25" s="181"/>
      <c r="AI25" s="181"/>
      <c r="AJ25" s="181"/>
      <c r="AK25" s="181"/>
      <c r="AL25" s="181"/>
      <c r="AM25" s="181"/>
      <c r="AN25" s="181"/>
      <c r="AO25" s="181"/>
      <c r="AP25" s="182"/>
      <c r="AQ25" s="180">
        <f>AQ27+AQ28+AQ29+AQ30+AQ31+AQ35</f>
        <v>9371.1099999999988</v>
      </c>
      <c r="AR25" s="181"/>
      <c r="AS25" s="181"/>
      <c r="AT25" s="181"/>
      <c r="AU25" s="181"/>
      <c r="AV25" s="181"/>
      <c r="AW25" s="181"/>
      <c r="AX25" s="181"/>
      <c r="AY25" s="181"/>
      <c r="AZ25" s="182"/>
      <c r="BA25" s="191" t="s">
        <v>114</v>
      </c>
      <c r="BB25" s="192"/>
      <c r="BC25" s="192"/>
      <c r="BD25" s="192"/>
      <c r="BE25" s="192"/>
      <c r="BF25" s="192"/>
      <c r="BG25" s="192"/>
      <c r="BH25" s="192"/>
      <c r="BI25" s="192"/>
      <c r="BJ25" s="192"/>
      <c r="BK25" s="192"/>
      <c r="BL25" s="193"/>
    </row>
    <row r="26" spans="1:64" s="5" customFormat="1" ht="12">
      <c r="A26" s="135"/>
      <c r="B26" s="136"/>
      <c r="C26" s="136"/>
      <c r="D26" s="137"/>
      <c r="E26" s="158" t="s">
        <v>46</v>
      </c>
      <c r="F26" s="158"/>
      <c r="G26" s="158"/>
      <c r="H26" s="158"/>
      <c r="I26" s="158"/>
      <c r="J26" s="158"/>
      <c r="K26" s="158"/>
      <c r="L26" s="158"/>
      <c r="M26" s="158"/>
      <c r="N26" s="158"/>
      <c r="O26" s="158"/>
      <c r="P26" s="158"/>
      <c r="Q26" s="158"/>
      <c r="R26" s="158"/>
      <c r="S26" s="158"/>
      <c r="T26" s="158"/>
      <c r="U26" s="158"/>
      <c r="V26" s="158"/>
      <c r="W26" s="158"/>
      <c r="X26" s="158"/>
      <c r="Y26" s="158"/>
      <c r="Z26" s="158"/>
      <c r="AA26" s="145"/>
      <c r="AB26" s="146"/>
      <c r="AC26" s="146"/>
      <c r="AD26" s="146"/>
      <c r="AE26" s="146"/>
      <c r="AF26" s="147"/>
      <c r="AG26" s="186"/>
      <c r="AH26" s="187"/>
      <c r="AI26" s="187"/>
      <c r="AJ26" s="187"/>
      <c r="AK26" s="187"/>
      <c r="AL26" s="187"/>
      <c r="AM26" s="187"/>
      <c r="AN26" s="187"/>
      <c r="AO26" s="187"/>
      <c r="AP26" s="188"/>
      <c r="AQ26" s="186"/>
      <c r="AR26" s="187"/>
      <c r="AS26" s="187"/>
      <c r="AT26" s="187"/>
      <c r="AU26" s="187"/>
      <c r="AV26" s="187"/>
      <c r="AW26" s="187"/>
      <c r="AX26" s="187"/>
      <c r="AY26" s="187"/>
      <c r="AZ26" s="188"/>
      <c r="BA26" s="194"/>
      <c r="BB26" s="195"/>
      <c r="BC26" s="195"/>
      <c r="BD26" s="195"/>
      <c r="BE26" s="195"/>
      <c r="BF26" s="195"/>
      <c r="BG26" s="195"/>
      <c r="BH26" s="195"/>
      <c r="BI26" s="195"/>
      <c r="BJ26" s="195"/>
      <c r="BK26" s="195"/>
      <c r="BL26" s="196"/>
    </row>
    <row r="27" spans="1:64" s="5" customFormat="1" ht="15" customHeight="1">
      <c r="A27" s="173" t="s">
        <v>47</v>
      </c>
      <c r="B27" s="173"/>
      <c r="C27" s="173"/>
      <c r="D27" s="173"/>
      <c r="E27" s="170" t="s">
        <v>5</v>
      </c>
      <c r="F27" s="170"/>
      <c r="G27" s="170"/>
      <c r="H27" s="170"/>
      <c r="I27" s="170"/>
      <c r="J27" s="170"/>
      <c r="K27" s="170"/>
      <c r="L27" s="170"/>
      <c r="M27" s="170"/>
      <c r="N27" s="170"/>
      <c r="O27" s="170"/>
      <c r="P27" s="170"/>
      <c r="Q27" s="170"/>
      <c r="R27" s="170"/>
      <c r="S27" s="170"/>
      <c r="T27" s="170"/>
      <c r="U27" s="170"/>
      <c r="V27" s="170"/>
      <c r="W27" s="170"/>
      <c r="X27" s="170"/>
      <c r="Y27" s="170"/>
      <c r="Z27" s="170"/>
      <c r="AA27" s="158" t="s">
        <v>2</v>
      </c>
      <c r="AB27" s="158"/>
      <c r="AC27" s="158"/>
      <c r="AD27" s="158"/>
      <c r="AE27" s="158"/>
      <c r="AF27" s="158"/>
      <c r="AG27" s="200">
        <v>0</v>
      </c>
      <c r="AH27" s="200"/>
      <c r="AI27" s="200"/>
      <c r="AJ27" s="200"/>
      <c r="AK27" s="200"/>
      <c r="AL27" s="200"/>
      <c r="AM27" s="200"/>
      <c r="AN27" s="200"/>
      <c r="AO27" s="200"/>
      <c r="AP27" s="200"/>
      <c r="AQ27" s="200">
        <v>0</v>
      </c>
      <c r="AR27" s="200"/>
      <c r="AS27" s="200"/>
      <c r="AT27" s="200"/>
      <c r="AU27" s="200"/>
      <c r="AV27" s="200"/>
      <c r="AW27" s="200"/>
      <c r="AX27" s="200"/>
      <c r="AY27" s="200"/>
      <c r="AZ27" s="200"/>
      <c r="BA27" s="201" t="s">
        <v>114</v>
      </c>
      <c r="BB27" s="201"/>
      <c r="BC27" s="201"/>
      <c r="BD27" s="201"/>
      <c r="BE27" s="201"/>
      <c r="BF27" s="201"/>
      <c r="BG27" s="201"/>
      <c r="BH27" s="201"/>
      <c r="BI27" s="201"/>
      <c r="BJ27" s="201"/>
      <c r="BK27" s="201"/>
      <c r="BL27" s="201"/>
    </row>
    <row r="28" spans="1:64" s="5" customFormat="1" ht="15" customHeight="1">
      <c r="A28" s="174" t="s">
        <v>48</v>
      </c>
      <c r="B28" s="174"/>
      <c r="C28" s="174"/>
      <c r="D28" s="174"/>
      <c r="E28" s="170" t="s">
        <v>49</v>
      </c>
      <c r="F28" s="170"/>
      <c r="G28" s="170"/>
      <c r="H28" s="170"/>
      <c r="I28" s="170"/>
      <c r="J28" s="170"/>
      <c r="K28" s="170"/>
      <c r="L28" s="170"/>
      <c r="M28" s="170"/>
      <c r="N28" s="170"/>
      <c r="O28" s="170"/>
      <c r="P28" s="170"/>
      <c r="Q28" s="170"/>
      <c r="R28" s="170"/>
      <c r="S28" s="170"/>
      <c r="T28" s="170"/>
      <c r="U28" s="170"/>
      <c r="V28" s="170"/>
      <c r="W28" s="170"/>
      <c r="X28" s="170"/>
      <c r="Y28" s="170"/>
      <c r="Z28" s="170"/>
      <c r="AA28" s="170" t="s">
        <v>2</v>
      </c>
      <c r="AB28" s="170"/>
      <c r="AC28" s="170"/>
      <c r="AD28" s="170"/>
      <c r="AE28" s="170"/>
      <c r="AF28" s="170"/>
      <c r="AG28" s="190">
        <v>190.96</v>
      </c>
      <c r="AH28" s="190"/>
      <c r="AI28" s="190"/>
      <c r="AJ28" s="190"/>
      <c r="AK28" s="190"/>
      <c r="AL28" s="190"/>
      <c r="AM28" s="190"/>
      <c r="AN28" s="190"/>
      <c r="AO28" s="190"/>
      <c r="AP28" s="190"/>
      <c r="AQ28" s="190">
        <v>479.64</v>
      </c>
      <c r="AR28" s="190"/>
      <c r="AS28" s="190"/>
      <c r="AT28" s="190"/>
      <c r="AU28" s="190"/>
      <c r="AV28" s="190"/>
      <c r="AW28" s="190"/>
      <c r="AX28" s="190"/>
      <c r="AY28" s="190"/>
      <c r="AZ28" s="190"/>
      <c r="BA28" s="189" t="s">
        <v>147</v>
      </c>
      <c r="BB28" s="189"/>
      <c r="BC28" s="189"/>
      <c r="BD28" s="189"/>
      <c r="BE28" s="189"/>
      <c r="BF28" s="189"/>
      <c r="BG28" s="189"/>
      <c r="BH28" s="189"/>
      <c r="BI28" s="189"/>
      <c r="BJ28" s="189"/>
      <c r="BK28" s="189"/>
      <c r="BL28" s="189"/>
    </row>
    <row r="29" spans="1:64" s="5" customFormat="1" ht="15" customHeight="1">
      <c r="A29" s="173" t="s">
        <v>50</v>
      </c>
      <c r="B29" s="173"/>
      <c r="C29" s="173"/>
      <c r="D29" s="173"/>
      <c r="E29" s="158" t="s">
        <v>51</v>
      </c>
      <c r="F29" s="158"/>
      <c r="G29" s="158"/>
      <c r="H29" s="158"/>
      <c r="I29" s="158"/>
      <c r="J29" s="158"/>
      <c r="K29" s="158"/>
      <c r="L29" s="158"/>
      <c r="M29" s="158"/>
      <c r="N29" s="158"/>
      <c r="O29" s="158"/>
      <c r="P29" s="158"/>
      <c r="Q29" s="158"/>
      <c r="R29" s="158"/>
      <c r="S29" s="158"/>
      <c r="T29" s="158"/>
      <c r="U29" s="158"/>
      <c r="V29" s="158"/>
      <c r="W29" s="158"/>
      <c r="X29" s="158"/>
      <c r="Y29" s="158"/>
      <c r="Z29" s="158"/>
      <c r="AA29" s="158" t="s">
        <v>2</v>
      </c>
      <c r="AB29" s="158"/>
      <c r="AC29" s="158"/>
      <c r="AD29" s="158"/>
      <c r="AE29" s="158"/>
      <c r="AF29" s="158"/>
      <c r="AG29" s="200">
        <v>0</v>
      </c>
      <c r="AH29" s="200"/>
      <c r="AI29" s="200"/>
      <c r="AJ29" s="200"/>
      <c r="AK29" s="200"/>
      <c r="AL29" s="200"/>
      <c r="AM29" s="200"/>
      <c r="AN29" s="200"/>
      <c r="AO29" s="200"/>
      <c r="AP29" s="200"/>
      <c r="AQ29" s="200">
        <v>0</v>
      </c>
      <c r="AR29" s="200"/>
      <c r="AS29" s="200"/>
      <c r="AT29" s="200"/>
      <c r="AU29" s="200"/>
      <c r="AV29" s="200"/>
      <c r="AW29" s="200"/>
      <c r="AX29" s="200"/>
      <c r="AY29" s="200"/>
      <c r="AZ29" s="200"/>
      <c r="BA29" s="201" t="s">
        <v>114</v>
      </c>
      <c r="BB29" s="201"/>
      <c r="BC29" s="201"/>
      <c r="BD29" s="201"/>
      <c r="BE29" s="201"/>
      <c r="BF29" s="201"/>
      <c r="BG29" s="201"/>
      <c r="BH29" s="201"/>
      <c r="BI29" s="201"/>
      <c r="BJ29" s="201"/>
      <c r="BK29" s="201"/>
      <c r="BL29" s="201"/>
    </row>
    <row r="30" spans="1:64" s="5" customFormat="1" ht="15" customHeight="1">
      <c r="A30" s="174" t="s">
        <v>52</v>
      </c>
      <c r="B30" s="174"/>
      <c r="C30" s="174"/>
      <c r="D30" s="174"/>
      <c r="E30" s="170" t="s">
        <v>53</v>
      </c>
      <c r="F30" s="170"/>
      <c r="G30" s="170"/>
      <c r="H30" s="170"/>
      <c r="I30" s="170"/>
      <c r="J30" s="170"/>
      <c r="K30" s="170"/>
      <c r="L30" s="170"/>
      <c r="M30" s="170"/>
      <c r="N30" s="170"/>
      <c r="O30" s="170"/>
      <c r="P30" s="170"/>
      <c r="Q30" s="170"/>
      <c r="R30" s="170"/>
      <c r="S30" s="170"/>
      <c r="T30" s="170"/>
      <c r="U30" s="170"/>
      <c r="V30" s="170"/>
      <c r="W30" s="170"/>
      <c r="X30" s="170"/>
      <c r="Y30" s="170"/>
      <c r="Z30" s="170"/>
      <c r="AA30" s="170" t="s">
        <v>2</v>
      </c>
      <c r="AB30" s="170"/>
      <c r="AC30" s="170"/>
      <c r="AD30" s="170"/>
      <c r="AE30" s="170"/>
      <c r="AF30" s="170"/>
      <c r="AG30" s="190">
        <v>13</v>
      </c>
      <c r="AH30" s="190"/>
      <c r="AI30" s="190"/>
      <c r="AJ30" s="190"/>
      <c r="AK30" s="190"/>
      <c r="AL30" s="190"/>
      <c r="AM30" s="190"/>
      <c r="AN30" s="190"/>
      <c r="AO30" s="190"/>
      <c r="AP30" s="190"/>
      <c r="AQ30" s="190">
        <v>0</v>
      </c>
      <c r="AR30" s="190"/>
      <c r="AS30" s="190"/>
      <c r="AT30" s="190"/>
      <c r="AU30" s="190"/>
      <c r="AV30" s="190"/>
      <c r="AW30" s="190"/>
      <c r="AX30" s="190"/>
      <c r="AY30" s="190"/>
      <c r="AZ30" s="190"/>
      <c r="BA30" s="189" t="s">
        <v>114</v>
      </c>
      <c r="BB30" s="189"/>
      <c r="BC30" s="189"/>
      <c r="BD30" s="189"/>
      <c r="BE30" s="189"/>
      <c r="BF30" s="189"/>
      <c r="BG30" s="189"/>
      <c r="BH30" s="189"/>
      <c r="BI30" s="189"/>
      <c r="BJ30" s="189"/>
      <c r="BK30" s="189"/>
      <c r="BL30" s="189"/>
    </row>
    <row r="31" spans="1:64" s="5" customFormat="1" ht="15" customHeight="1">
      <c r="A31" s="173" t="s">
        <v>54</v>
      </c>
      <c r="B31" s="173"/>
      <c r="C31" s="173"/>
      <c r="D31" s="173"/>
      <c r="E31" s="158" t="s">
        <v>55</v>
      </c>
      <c r="F31" s="158"/>
      <c r="G31" s="158"/>
      <c r="H31" s="158"/>
      <c r="I31" s="158"/>
      <c r="J31" s="158"/>
      <c r="K31" s="158"/>
      <c r="L31" s="158"/>
      <c r="M31" s="158"/>
      <c r="N31" s="158"/>
      <c r="O31" s="158"/>
      <c r="P31" s="158"/>
      <c r="Q31" s="158"/>
      <c r="R31" s="158"/>
      <c r="S31" s="158"/>
      <c r="T31" s="158"/>
      <c r="U31" s="158"/>
      <c r="V31" s="158"/>
      <c r="W31" s="158"/>
      <c r="X31" s="158"/>
      <c r="Y31" s="158"/>
      <c r="Z31" s="158"/>
      <c r="AA31" s="158" t="s">
        <v>2</v>
      </c>
      <c r="AB31" s="158"/>
      <c r="AC31" s="158"/>
      <c r="AD31" s="158"/>
      <c r="AE31" s="158"/>
      <c r="AF31" s="158"/>
      <c r="AG31" s="200">
        <v>417.09</v>
      </c>
      <c r="AH31" s="200"/>
      <c r="AI31" s="200"/>
      <c r="AJ31" s="200"/>
      <c r="AK31" s="200"/>
      <c r="AL31" s="200"/>
      <c r="AM31" s="200"/>
      <c r="AN31" s="200"/>
      <c r="AO31" s="200"/>
      <c r="AP31" s="200"/>
      <c r="AQ31" s="200">
        <v>610.25</v>
      </c>
      <c r="AR31" s="200"/>
      <c r="AS31" s="200"/>
      <c r="AT31" s="200"/>
      <c r="AU31" s="200"/>
      <c r="AV31" s="200"/>
      <c r="AW31" s="200"/>
      <c r="AX31" s="200"/>
      <c r="AY31" s="200"/>
      <c r="AZ31" s="200"/>
      <c r="BA31" s="201" t="s">
        <v>148</v>
      </c>
      <c r="BB31" s="201"/>
      <c r="BC31" s="201"/>
      <c r="BD31" s="201"/>
      <c r="BE31" s="201"/>
      <c r="BF31" s="201"/>
      <c r="BG31" s="201"/>
      <c r="BH31" s="201"/>
      <c r="BI31" s="201"/>
      <c r="BJ31" s="201"/>
      <c r="BK31" s="201"/>
      <c r="BL31" s="201"/>
    </row>
    <row r="32" spans="1:64" s="5" customFormat="1" ht="12">
      <c r="A32" s="129" t="s">
        <v>56</v>
      </c>
      <c r="B32" s="130"/>
      <c r="C32" s="130"/>
      <c r="D32" s="131"/>
      <c r="E32" s="138" t="s">
        <v>57</v>
      </c>
      <c r="F32" s="138"/>
      <c r="G32" s="138"/>
      <c r="H32" s="138"/>
      <c r="I32" s="138"/>
      <c r="J32" s="138"/>
      <c r="K32" s="138"/>
      <c r="L32" s="138"/>
      <c r="M32" s="138"/>
      <c r="N32" s="138"/>
      <c r="O32" s="138"/>
      <c r="P32" s="138"/>
      <c r="Q32" s="138"/>
      <c r="R32" s="138"/>
      <c r="S32" s="138"/>
      <c r="T32" s="138"/>
      <c r="U32" s="138"/>
      <c r="V32" s="138"/>
      <c r="W32" s="138"/>
      <c r="X32" s="138"/>
      <c r="Y32" s="138"/>
      <c r="Z32" s="138"/>
      <c r="AA32" s="139" t="s">
        <v>2</v>
      </c>
      <c r="AB32" s="140"/>
      <c r="AC32" s="140"/>
      <c r="AD32" s="140"/>
      <c r="AE32" s="140"/>
      <c r="AF32" s="141"/>
      <c r="AG32" s="180">
        <v>0</v>
      </c>
      <c r="AH32" s="181"/>
      <c r="AI32" s="181"/>
      <c r="AJ32" s="181"/>
      <c r="AK32" s="181"/>
      <c r="AL32" s="181"/>
      <c r="AM32" s="181"/>
      <c r="AN32" s="181"/>
      <c r="AO32" s="181"/>
      <c r="AP32" s="182"/>
      <c r="AQ32" s="180">
        <f>-(AQ16-AQ18-AQ25)</f>
        <v>7010.6099999999988</v>
      </c>
      <c r="AR32" s="181"/>
      <c r="AS32" s="181"/>
      <c r="AT32" s="181"/>
      <c r="AU32" s="181"/>
      <c r="AV32" s="181"/>
      <c r="AW32" s="181"/>
      <c r="AX32" s="181"/>
      <c r="AY32" s="181"/>
      <c r="AZ32" s="182"/>
      <c r="BA32" s="191"/>
      <c r="BB32" s="192"/>
      <c r="BC32" s="192"/>
      <c r="BD32" s="192"/>
      <c r="BE32" s="192"/>
      <c r="BF32" s="192"/>
      <c r="BG32" s="192"/>
      <c r="BH32" s="192"/>
      <c r="BI32" s="192"/>
      <c r="BJ32" s="192"/>
      <c r="BK32" s="192"/>
      <c r="BL32" s="193"/>
    </row>
    <row r="33" spans="1:64" s="5" customFormat="1" ht="12">
      <c r="A33" s="132"/>
      <c r="B33" s="133"/>
      <c r="C33" s="133"/>
      <c r="D33" s="134"/>
      <c r="E33" s="158" t="s">
        <v>29</v>
      </c>
      <c r="F33" s="158"/>
      <c r="G33" s="158"/>
      <c r="H33" s="158"/>
      <c r="I33" s="158"/>
      <c r="J33" s="158"/>
      <c r="K33" s="158"/>
      <c r="L33" s="158"/>
      <c r="M33" s="158"/>
      <c r="N33" s="158"/>
      <c r="O33" s="158"/>
      <c r="P33" s="158"/>
      <c r="Q33" s="158"/>
      <c r="R33" s="158"/>
      <c r="S33" s="158"/>
      <c r="T33" s="158"/>
      <c r="U33" s="158"/>
      <c r="V33" s="158"/>
      <c r="W33" s="158"/>
      <c r="X33" s="158"/>
      <c r="Y33" s="158"/>
      <c r="Z33" s="158"/>
      <c r="AA33" s="142"/>
      <c r="AB33" s="143"/>
      <c r="AC33" s="143"/>
      <c r="AD33" s="143"/>
      <c r="AE33" s="143"/>
      <c r="AF33" s="144"/>
      <c r="AG33" s="183"/>
      <c r="AH33" s="184"/>
      <c r="AI33" s="184"/>
      <c r="AJ33" s="184"/>
      <c r="AK33" s="184"/>
      <c r="AL33" s="184"/>
      <c r="AM33" s="184"/>
      <c r="AN33" s="184"/>
      <c r="AO33" s="184"/>
      <c r="AP33" s="185"/>
      <c r="AQ33" s="183"/>
      <c r="AR33" s="184"/>
      <c r="AS33" s="184"/>
      <c r="AT33" s="184"/>
      <c r="AU33" s="184"/>
      <c r="AV33" s="184"/>
      <c r="AW33" s="184"/>
      <c r="AX33" s="184"/>
      <c r="AY33" s="184"/>
      <c r="AZ33" s="185"/>
      <c r="BA33" s="197"/>
      <c r="BB33" s="198"/>
      <c r="BC33" s="198"/>
      <c r="BD33" s="198"/>
      <c r="BE33" s="198"/>
      <c r="BF33" s="198"/>
      <c r="BG33" s="198"/>
      <c r="BH33" s="198"/>
      <c r="BI33" s="198"/>
      <c r="BJ33" s="198"/>
      <c r="BK33" s="198"/>
      <c r="BL33" s="199"/>
    </row>
    <row r="34" spans="1:64" s="5" customFormat="1" ht="12">
      <c r="A34" s="135"/>
      <c r="B34" s="136"/>
      <c r="C34" s="136"/>
      <c r="D34" s="137"/>
      <c r="E34" s="157" t="s">
        <v>30</v>
      </c>
      <c r="F34" s="157"/>
      <c r="G34" s="157"/>
      <c r="H34" s="157"/>
      <c r="I34" s="157"/>
      <c r="J34" s="157"/>
      <c r="K34" s="157"/>
      <c r="L34" s="157"/>
      <c r="M34" s="157"/>
      <c r="N34" s="157"/>
      <c r="O34" s="157"/>
      <c r="P34" s="157"/>
      <c r="Q34" s="157"/>
      <c r="R34" s="157"/>
      <c r="S34" s="157"/>
      <c r="T34" s="157"/>
      <c r="U34" s="157"/>
      <c r="V34" s="157"/>
      <c r="W34" s="157"/>
      <c r="X34" s="157"/>
      <c r="Y34" s="157"/>
      <c r="Z34" s="157"/>
      <c r="AA34" s="145"/>
      <c r="AB34" s="146"/>
      <c r="AC34" s="146"/>
      <c r="AD34" s="146"/>
      <c r="AE34" s="146"/>
      <c r="AF34" s="147"/>
      <c r="AG34" s="186"/>
      <c r="AH34" s="187"/>
      <c r="AI34" s="187"/>
      <c r="AJ34" s="187"/>
      <c r="AK34" s="187"/>
      <c r="AL34" s="187"/>
      <c r="AM34" s="187"/>
      <c r="AN34" s="187"/>
      <c r="AO34" s="187"/>
      <c r="AP34" s="188"/>
      <c r="AQ34" s="186"/>
      <c r="AR34" s="187"/>
      <c r="AS34" s="187"/>
      <c r="AT34" s="187"/>
      <c r="AU34" s="187"/>
      <c r="AV34" s="187"/>
      <c r="AW34" s="187"/>
      <c r="AX34" s="187"/>
      <c r="AY34" s="187"/>
      <c r="AZ34" s="188"/>
      <c r="BA34" s="194"/>
      <c r="BB34" s="195"/>
      <c r="BC34" s="195"/>
      <c r="BD34" s="195"/>
      <c r="BE34" s="195"/>
      <c r="BF34" s="195"/>
      <c r="BG34" s="195"/>
      <c r="BH34" s="195"/>
      <c r="BI34" s="195"/>
      <c r="BJ34" s="195"/>
      <c r="BK34" s="195"/>
      <c r="BL34" s="196"/>
    </row>
    <row r="35" spans="1:64" s="5" customFormat="1" ht="76.5" customHeight="1">
      <c r="A35" s="174" t="s">
        <v>58</v>
      </c>
      <c r="B35" s="174"/>
      <c r="C35" s="174"/>
      <c r="D35" s="174"/>
      <c r="E35" s="170" t="s">
        <v>59</v>
      </c>
      <c r="F35" s="170"/>
      <c r="G35" s="170"/>
      <c r="H35" s="170"/>
      <c r="I35" s="170"/>
      <c r="J35" s="170"/>
      <c r="K35" s="170"/>
      <c r="L35" s="170"/>
      <c r="M35" s="170"/>
      <c r="N35" s="170"/>
      <c r="O35" s="170"/>
      <c r="P35" s="170"/>
      <c r="Q35" s="170"/>
      <c r="R35" s="170"/>
      <c r="S35" s="170"/>
      <c r="T35" s="170"/>
      <c r="U35" s="170"/>
      <c r="V35" s="170"/>
      <c r="W35" s="170"/>
      <c r="X35" s="170"/>
      <c r="Y35" s="170"/>
      <c r="Z35" s="170"/>
      <c r="AA35" s="170" t="s">
        <v>2</v>
      </c>
      <c r="AB35" s="170"/>
      <c r="AC35" s="170"/>
      <c r="AD35" s="170"/>
      <c r="AE35" s="170"/>
      <c r="AF35" s="170"/>
      <c r="AG35" s="190">
        <f>3864.85</f>
        <v>3864.85</v>
      </c>
      <c r="AH35" s="190"/>
      <c r="AI35" s="190"/>
      <c r="AJ35" s="190"/>
      <c r="AK35" s="190"/>
      <c r="AL35" s="190"/>
      <c r="AM35" s="190"/>
      <c r="AN35" s="190"/>
      <c r="AO35" s="190"/>
      <c r="AP35" s="190"/>
      <c r="AQ35" s="190">
        <v>8281.2199999999993</v>
      </c>
      <c r="AR35" s="190"/>
      <c r="AS35" s="190"/>
      <c r="AT35" s="190"/>
      <c r="AU35" s="190"/>
      <c r="AV35" s="190"/>
      <c r="AW35" s="190"/>
      <c r="AX35" s="190"/>
      <c r="AY35" s="190"/>
      <c r="AZ35" s="190"/>
      <c r="BA35" s="189" t="s">
        <v>149</v>
      </c>
      <c r="BB35" s="189"/>
      <c r="BC35" s="189"/>
      <c r="BD35" s="189"/>
      <c r="BE35" s="189"/>
      <c r="BF35" s="189"/>
      <c r="BG35" s="189"/>
      <c r="BH35" s="189"/>
      <c r="BI35" s="189"/>
      <c r="BJ35" s="189"/>
      <c r="BK35" s="189"/>
      <c r="BL35" s="189"/>
    </row>
    <row r="36" spans="1:64" s="5" customFormat="1" ht="12">
      <c r="A36" s="129" t="s">
        <v>31</v>
      </c>
      <c r="B36" s="130"/>
      <c r="C36" s="130"/>
      <c r="D36" s="131"/>
      <c r="E36" s="158" t="s">
        <v>32</v>
      </c>
      <c r="F36" s="158"/>
      <c r="G36" s="158"/>
      <c r="H36" s="158"/>
      <c r="I36" s="158"/>
      <c r="J36" s="158"/>
      <c r="K36" s="158"/>
      <c r="L36" s="158"/>
      <c r="M36" s="158"/>
      <c r="N36" s="158"/>
      <c r="O36" s="158"/>
      <c r="P36" s="158"/>
      <c r="Q36" s="158"/>
      <c r="R36" s="158"/>
      <c r="S36" s="158"/>
      <c r="T36" s="158"/>
      <c r="U36" s="158"/>
      <c r="V36" s="158"/>
      <c r="W36" s="158"/>
      <c r="X36" s="158"/>
      <c r="Y36" s="158"/>
      <c r="Z36" s="158"/>
      <c r="AA36" s="139" t="s">
        <v>2</v>
      </c>
      <c r="AB36" s="140"/>
      <c r="AC36" s="140"/>
      <c r="AD36" s="140"/>
      <c r="AE36" s="140"/>
      <c r="AF36" s="141"/>
      <c r="AG36" s="180">
        <f>AG21+AG23</f>
        <v>1272.6399999999999</v>
      </c>
      <c r="AH36" s="181"/>
      <c r="AI36" s="181"/>
      <c r="AJ36" s="181"/>
      <c r="AK36" s="181"/>
      <c r="AL36" s="181"/>
      <c r="AM36" s="181"/>
      <c r="AN36" s="181"/>
      <c r="AO36" s="181"/>
      <c r="AP36" s="182"/>
      <c r="AQ36" s="180">
        <f>AQ21+AQ23</f>
        <v>2787.5699999999997</v>
      </c>
      <c r="AR36" s="181"/>
      <c r="AS36" s="181"/>
      <c r="AT36" s="181"/>
      <c r="AU36" s="181"/>
      <c r="AV36" s="181"/>
      <c r="AW36" s="181"/>
      <c r="AX36" s="181"/>
      <c r="AY36" s="181"/>
      <c r="AZ36" s="182"/>
      <c r="BA36" s="191" t="s">
        <v>114</v>
      </c>
      <c r="BB36" s="192"/>
      <c r="BC36" s="192"/>
      <c r="BD36" s="192"/>
      <c r="BE36" s="192"/>
      <c r="BF36" s="192"/>
      <c r="BG36" s="192"/>
      <c r="BH36" s="192"/>
      <c r="BI36" s="192"/>
      <c r="BJ36" s="192"/>
      <c r="BK36" s="192"/>
      <c r="BL36" s="193"/>
    </row>
    <row r="37" spans="1:64" s="5" customFormat="1" ht="12">
      <c r="A37" s="135"/>
      <c r="B37" s="136"/>
      <c r="C37" s="136"/>
      <c r="D37" s="137"/>
      <c r="E37" s="158" t="s">
        <v>33</v>
      </c>
      <c r="F37" s="158"/>
      <c r="G37" s="158"/>
      <c r="H37" s="158"/>
      <c r="I37" s="158"/>
      <c r="J37" s="158"/>
      <c r="K37" s="158"/>
      <c r="L37" s="158"/>
      <c r="M37" s="158"/>
      <c r="N37" s="158"/>
      <c r="O37" s="158"/>
      <c r="P37" s="158"/>
      <c r="Q37" s="158"/>
      <c r="R37" s="158"/>
      <c r="S37" s="158"/>
      <c r="T37" s="158"/>
      <c r="U37" s="158"/>
      <c r="V37" s="158"/>
      <c r="W37" s="158"/>
      <c r="X37" s="158"/>
      <c r="Y37" s="158"/>
      <c r="Z37" s="158"/>
      <c r="AA37" s="145"/>
      <c r="AB37" s="146"/>
      <c r="AC37" s="146"/>
      <c r="AD37" s="146"/>
      <c r="AE37" s="146"/>
      <c r="AF37" s="147"/>
      <c r="AG37" s="186"/>
      <c r="AH37" s="187"/>
      <c r="AI37" s="187"/>
      <c r="AJ37" s="187"/>
      <c r="AK37" s="187"/>
      <c r="AL37" s="187"/>
      <c r="AM37" s="187"/>
      <c r="AN37" s="187"/>
      <c r="AO37" s="187"/>
      <c r="AP37" s="188"/>
      <c r="AQ37" s="186"/>
      <c r="AR37" s="187"/>
      <c r="AS37" s="187"/>
      <c r="AT37" s="187"/>
      <c r="AU37" s="187"/>
      <c r="AV37" s="187"/>
      <c r="AW37" s="187"/>
      <c r="AX37" s="187"/>
      <c r="AY37" s="187"/>
      <c r="AZ37" s="188"/>
      <c r="BA37" s="194"/>
      <c r="BB37" s="195"/>
      <c r="BC37" s="195"/>
      <c r="BD37" s="195"/>
      <c r="BE37" s="195"/>
      <c r="BF37" s="195"/>
      <c r="BG37" s="195"/>
      <c r="BH37" s="195"/>
      <c r="BI37" s="195"/>
      <c r="BJ37" s="195"/>
      <c r="BK37" s="195"/>
      <c r="BL37" s="196"/>
    </row>
    <row r="38" spans="1:64" s="5" customFormat="1" ht="12">
      <c r="A38" s="129" t="s">
        <v>34</v>
      </c>
      <c r="B38" s="130"/>
      <c r="C38" s="130"/>
      <c r="D38" s="131"/>
      <c r="E38" s="138" t="s">
        <v>35</v>
      </c>
      <c r="F38" s="138"/>
      <c r="G38" s="138"/>
      <c r="H38" s="138"/>
      <c r="I38" s="138"/>
      <c r="J38" s="138"/>
      <c r="K38" s="138"/>
      <c r="L38" s="138"/>
      <c r="M38" s="138"/>
      <c r="N38" s="138"/>
      <c r="O38" s="138"/>
      <c r="P38" s="138"/>
      <c r="Q38" s="138"/>
      <c r="R38" s="138"/>
      <c r="S38" s="138"/>
      <c r="T38" s="138"/>
      <c r="U38" s="138"/>
      <c r="V38" s="138"/>
      <c r="W38" s="138"/>
      <c r="X38" s="138"/>
      <c r="Y38" s="138"/>
      <c r="Z38" s="138"/>
      <c r="AA38" s="139" t="s">
        <v>2</v>
      </c>
      <c r="AB38" s="140"/>
      <c r="AC38" s="140"/>
      <c r="AD38" s="140"/>
      <c r="AE38" s="140"/>
      <c r="AF38" s="141"/>
      <c r="AG38" s="180" t="s">
        <v>114</v>
      </c>
      <c r="AH38" s="181"/>
      <c r="AI38" s="181"/>
      <c r="AJ38" s="181"/>
      <c r="AK38" s="181"/>
      <c r="AL38" s="181"/>
      <c r="AM38" s="181"/>
      <c r="AN38" s="181"/>
      <c r="AO38" s="181"/>
      <c r="AP38" s="182"/>
      <c r="AQ38" s="180" t="s">
        <v>114</v>
      </c>
      <c r="AR38" s="181"/>
      <c r="AS38" s="181"/>
      <c r="AT38" s="181"/>
      <c r="AU38" s="181"/>
      <c r="AV38" s="181"/>
      <c r="AW38" s="181"/>
      <c r="AX38" s="181"/>
      <c r="AY38" s="181"/>
      <c r="AZ38" s="182"/>
      <c r="BA38" s="191" t="s">
        <v>114</v>
      </c>
      <c r="BB38" s="192"/>
      <c r="BC38" s="192"/>
      <c r="BD38" s="192"/>
      <c r="BE38" s="192"/>
      <c r="BF38" s="192"/>
      <c r="BG38" s="192"/>
      <c r="BH38" s="192"/>
      <c r="BI38" s="192"/>
      <c r="BJ38" s="192"/>
      <c r="BK38" s="192"/>
      <c r="BL38" s="193"/>
    </row>
    <row r="39" spans="1:64" s="5" customFormat="1" ht="12">
      <c r="A39" s="132"/>
      <c r="B39" s="133"/>
      <c r="C39" s="133"/>
      <c r="D39" s="134"/>
      <c r="E39" s="158" t="s">
        <v>36</v>
      </c>
      <c r="F39" s="158"/>
      <c r="G39" s="158"/>
      <c r="H39" s="158"/>
      <c r="I39" s="158"/>
      <c r="J39" s="158"/>
      <c r="K39" s="158"/>
      <c r="L39" s="158"/>
      <c r="M39" s="158"/>
      <c r="N39" s="158"/>
      <c r="O39" s="158"/>
      <c r="P39" s="158"/>
      <c r="Q39" s="158"/>
      <c r="R39" s="158"/>
      <c r="S39" s="158"/>
      <c r="T39" s="158"/>
      <c r="U39" s="158"/>
      <c r="V39" s="158"/>
      <c r="W39" s="158"/>
      <c r="X39" s="158"/>
      <c r="Y39" s="158"/>
      <c r="Z39" s="158"/>
      <c r="AA39" s="142"/>
      <c r="AB39" s="143"/>
      <c r="AC39" s="143"/>
      <c r="AD39" s="143"/>
      <c r="AE39" s="143"/>
      <c r="AF39" s="144"/>
      <c r="AG39" s="183"/>
      <c r="AH39" s="184"/>
      <c r="AI39" s="184"/>
      <c r="AJ39" s="184"/>
      <c r="AK39" s="184"/>
      <c r="AL39" s="184"/>
      <c r="AM39" s="184"/>
      <c r="AN39" s="184"/>
      <c r="AO39" s="184"/>
      <c r="AP39" s="185"/>
      <c r="AQ39" s="183"/>
      <c r="AR39" s="184"/>
      <c r="AS39" s="184"/>
      <c r="AT39" s="184"/>
      <c r="AU39" s="184"/>
      <c r="AV39" s="184"/>
      <c r="AW39" s="184"/>
      <c r="AX39" s="184"/>
      <c r="AY39" s="184"/>
      <c r="AZ39" s="185"/>
      <c r="BA39" s="197"/>
      <c r="BB39" s="198"/>
      <c r="BC39" s="198"/>
      <c r="BD39" s="198"/>
      <c r="BE39" s="198"/>
      <c r="BF39" s="198"/>
      <c r="BG39" s="198"/>
      <c r="BH39" s="198"/>
      <c r="BI39" s="198"/>
      <c r="BJ39" s="198"/>
      <c r="BK39" s="198"/>
      <c r="BL39" s="199"/>
    </row>
    <row r="40" spans="1:64" s="5" customFormat="1" ht="12">
      <c r="A40" s="135"/>
      <c r="B40" s="136"/>
      <c r="C40" s="136"/>
      <c r="D40" s="137"/>
      <c r="E40" s="157" t="s">
        <v>37</v>
      </c>
      <c r="F40" s="157"/>
      <c r="G40" s="157"/>
      <c r="H40" s="157"/>
      <c r="I40" s="157"/>
      <c r="J40" s="157"/>
      <c r="K40" s="157"/>
      <c r="L40" s="157"/>
      <c r="M40" s="157"/>
      <c r="N40" s="157"/>
      <c r="O40" s="157"/>
      <c r="P40" s="157"/>
      <c r="Q40" s="157"/>
      <c r="R40" s="157"/>
      <c r="S40" s="157"/>
      <c r="T40" s="157"/>
      <c r="U40" s="157"/>
      <c r="V40" s="157"/>
      <c r="W40" s="157"/>
      <c r="X40" s="157"/>
      <c r="Y40" s="157"/>
      <c r="Z40" s="157"/>
      <c r="AA40" s="145"/>
      <c r="AB40" s="146"/>
      <c r="AC40" s="146"/>
      <c r="AD40" s="146"/>
      <c r="AE40" s="146"/>
      <c r="AF40" s="147"/>
      <c r="AG40" s="186"/>
      <c r="AH40" s="187"/>
      <c r="AI40" s="187"/>
      <c r="AJ40" s="187"/>
      <c r="AK40" s="187"/>
      <c r="AL40" s="187"/>
      <c r="AM40" s="187"/>
      <c r="AN40" s="187"/>
      <c r="AO40" s="187"/>
      <c r="AP40" s="188"/>
      <c r="AQ40" s="186"/>
      <c r="AR40" s="187"/>
      <c r="AS40" s="187"/>
      <c r="AT40" s="187"/>
      <c r="AU40" s="187"/>
      <c r="AV40" s="187"/>
      <c r="AW40" s="187"/>
      <c r="AX40" s="187"/>
      <c r="AY40" s="187"/>
      <c r="AZ40" s="188"/>
      <c r="BA40" s="194"/>
      <c r="BB40" s="195"/>
      <c r="BC40" s="195"/>
      <c r="BD40" s="195"/>
      <c r="BE40" s="195"/>
      <c r="BF40" s="195"/>
      <c r="BG40" s="195"/>
      <c r="BH40" s="195"/>
      <c r="BI40" s="195"/>
      <c r="BJ40" s="195"/>
      <c r="BK40" s="195"/>
      <c r="BL40" s="196"/>
    </row>
    <row r="41" spans="1:64" s="5" customFormat="1" ht="12">
      <c r="A41" s="129" t="s">
        <v>60</v>
      </c>
      <c r="B41" s="130"/>
      <c r="C41" s="130"/>
      <c r="D41" s="131"/>
      <c r="E41" s="138" t="s">
        <v>35</v>
      </c>
      <c r="F41" s="138"/>
      <c r="G41" s="138"/>
      <c r="H41" s="138"/>
      <c r="I41" s="138"/>
      <c r="J41" s="138"/>
      <c r="K41" s="138"/>
      <c r="L41" s="138"/>
      <c r="M41" s="138"/>
      <c r="N41" s="138"/>
      <c r="O41" s="138"/>
      <c r="P41" s="138"/>
      <c r="Q41" s="138"/>
      <c r="R41" s="138"/>
      <c r="S41" s="138"/>
      <c r="T41" s="138"/>
      <c r="U41" s="138"/>
      <c r="V41" s="138"/>
      <c r="W41" s="138"/>
      <c r="X41" s="138"/>
      <c r="Y41" s="138"/>
      <c r="Z41" s="138"/>
      <c r="AA41" s="139" t="s">
        <v>2</v>
      </c>
      <c r="AB41" s="140"/>
      <c r="AC41" s="140"/>
      <c r="AD41" s="140"/>
      <c r="AE41" s="140"/>
      <c r="AF41" s="141"/>
      <c r="AG41" s="180">
        <v>3782.65</v>
      </c>
      <c r="AH41" s="181"/>
      <c r="AI41" s="181"/>
      <c r="AJ41" s="181"/>
      <c r="AK41" s="181"/>
      <c r="AL41" s="181"/>
      <c r="AM41" s="181"/>
      <c r="AN41" s="181"/>
      <c r="AO41" s="181"/>
      <c r="AP41" s="182"/>
      <c r="AQ41" s="180">
        <v>243.23</v>
      </c>
      <c r="AR41" s="181"/>
      <c r="AS41" s="181"/>
      <c r="AT41" s="181"/>
      <c r="AU41" s="181"/>
      <c r="AV41" s="181"/>
      <c r="AW41" s="181"/>
      <c r="AX41" s="181"/>
      <c r="AY41" s="181"/>
      <c r="AZ41" s="182"/>
      <c r="BA41" s="191" t="s">
        <v>150</v>
      </c>
      <c r="BB41" s="192"/>
      <c r="BC41" s="192"/>
      <c r="BD41" s="192"/>
      <c r="BE41" s="192"/>
      <c r="BF41" s="192"/>
      <c r="BG41" s="192"/>
      <c r="BH41" s="192"/>
      <c r="BI41" s="192"/>
      <c r="BJ41" s="192"/>
      <c r="BK41" s="192"/>
      <c r="BL41" s="193"/>
    </row>
    <row r="42" spans="1:64" s="5" customFormat="1" ht="12">
      <c r="A42" s="132"/>
      <c r="B42" s="133"/>
      <c r="C42" s="133"/>
      <c r="D42" s="134"/>
      <c r="E42" s="158" t="s">
        <v>36</v>
      </c>
      <c r="F42" s="158"/>
      <c r="G42" s="158"/>
      <c r="H42" s="158"/>
      <c r="I42" s="158"/>
      <c r="J42" s="158"/>
      <c r="K42" s="158"/>
      <c r="L42" s="158"/>
      <c r="M42" s="158"/>
      <c r="N42" s="158"/>
      <c r="O42" s="158"/>
      <c r="P42" s="158"/>
      <c r="Q42" s="158"/>
      <c r="R42" s="158"/>
      <c r="S42" s="158"/>
      <c r="T42" s="158"/>
      <c r="U42" s="158"/>
      <c r="V42" s="158"/>
      <c r="W42" s="158"/>
      <c r="X42" s="158"/>
      <c r="Y42" s="158"/>
      <c r="Z42" s="158"/>
      <c r="AA42" s="142"/>
      <c r="AB42" s="143"/>
      <c r="AC42" s="143"/>
      <c r="AD42" s="143"/>
      <c r="AE42" s="143"/>
      <c r="AF42" s="144"/>
      <c r="AG42" s="183"/>
      <c r="AH42" s="184"/>
      <c r="AI42" s="184"/>
      <c r="AJ42" s="184"/>
      <c r="AK42" s="184"/>
      <c r="AL42" s="184"/>
      <c r="AM42" s="184"/>
      <c r="AN42" s="184"/>
      <c r="AO42" s="184"/>
      <c r="AP42" s="185"/>
      <c r="AQ42" s="183"/>
      <c r="AR42" s="184"/>
      <c r="AS42" s="184"/>
      <c r="AT42" s="184"/>
      <c r="AU42" s="184"/>
      <c r="AV42" s="184"/>
      <c r="AW42" s="184"/>
      <c r="AX42" s="184"/>
      <c r="AY42" s="184"/>
      <c r="AZ42" s="185"/>
      <c r="BA42" s="197"/>
      <c r="BB42" s="198"/>
      <c r="BC42" s="198"/>
      <c r="BD42" s="198"/>
      <c r="BE42" s="198"/>
      <c r="BF42" s="198"/>
      <c r="BG42" s="198"/>
      <c r="BH42" s="198"/>
      <c r="BI42" s="198"/>
      <c r="BJ42" s="198"/>
      <c r="BK42" s="198"/>
      <c r="BL42" s="199"/>
    </row>
    <row r="43" spans="1:64" s="5" customFormat="1" ht="59.25" customHeight="1">
      <c r="A43" s="135"/>
      <c r="B43" s="136"/>
      <c r="C43" s="136"/>
      <c r="D43" s="137"/>
      <c r="E43" s="157" t="s">
        <v>38</v>
      </c>
      <c r="F43" s="157"/>
      <c r="G43" s="157"/>
      <c r="H43" s="157"/>
      <c r="I43" s="157"/>
      <c r="J43" s="157"/>
      <c r="K43" s="157"/>
      <c r="L43" s="157"/>
      <c r="M43" s="157"/>
      <c r="N43" s="157"/>
      <c r="O43" s="157"/>
      <c r="P43" s="157"/>
      <c r="Q43" s="157"/>
      <c r="R43" s="157"/>
      <c r="S43" s="157"/>
      <c r="T43" s="157"/>
      <c r="U43" s="157"/>
      <c r="V43" s="157"/>
      <c r="W43" s="157"/>
      <c r="X43" s="157"/>
      <c r="Y43" s="157"/>
      <c r="Z43" s="157"/>
      <c r="AA43" s="145"/>
      <c r="AB43" s="146"/>
      <c r="AC43" s="146"/>
      <c r="AD43" s="146"/>
      <c r="AE43" s="146"/>
      <c r="AF43" s="147"/>
      <c r="AG43" s="186"/>
      <c r="AH43" s="187"/>
      <c r="AI43" s="187"/>
      <c r="AJ43" s="187"/>
      <c r="AK43" s="187"/>
      <c r="AL43" s="187"/>
      <c r="AM43" s="187"/>
      <c r="AN43" s="187"/>
      <c r="AO43" s="187"/>
      <c r="AP43" s="188"/>
      <c r="AQ43" s="186"/>
      <c r="AR43" s="187"/>
      <c r="AS43" s="187"/>
      <c r="AT43" s="187"/>
      <c r="AU43" s="187"/>
      <c r="AV43" s="187"/>
      <c r="AW43" s="187"/>
      <c r="AX43" s="187"/>
      <c r="AY43" s="187"/>
      <c r="AZ43" s="188"/>
      <c r="BA43" s="194"/>
      <c r="BB43" s="195"/>
      <c r="BC43" s="195"/>
      <c r="BD43" s="195"/>
      <c r="BE43" s="195"/>
      <c r="BF43" s="195"/>
      <c r="BG43" s="195"/>
      <c r="BH43" s="195"/>
      <c r="BI43" s="195"/>
      <c r="BJ43" s="195"/>
      <c r="BK43" s="195"/>
      <c r="BL43" s="196"/>
    </row>
    <row r="44" spans="1:64" s="3" customFormat="1" ht="15.75"/>
    <row r="45" spans="1:64" s="3" customFormat="1" ht="15.75"/>
    <row r="46" spans="1:64" s="5" customFormat="1" ht="12">
      <c r="A46" s="5" t="s">
        <v>6</v>
      </c>
    </row>
    <row r="47" spans="1:64" s="5" customFormat="1" ht="48" customHeight="1">
      <c r="A47" s="128" t="s">
        <v>151</v>
      </c>
      <c r="B47" s="128"/>
      <c r="C47" s="128"/>
      <c r="D47" s="128"/>
      <c r="E47" s="128"/>
      <c r="F47" s="128"/>
      <c r="G47" s="128"/>
      <c r="H47" s="128"/>
      <c r="I47" s="128"/>
      <c r="J47" s="128"/>
      <c r="K47" s="128"/>
      <c r="L47" s="128"/>
      <c r="M47" s="128"/>
      <c r="N47" s="128"/>
      <c r="O47" s="128"/>
      <c r="P47" s="128"/>
      <c r="Q47" s="128"/>
      <c r="R47" s="128"/>
      <c r="S47" s="128"/>
      <c r="T47" s="128"/>
      <c r="U47" s="128"/>
      <c r="V47" s="128"/>
      <c r="W47" s="128"/>
      <c r="X47" s="128"/>
      <c r="Y47" s="128"/>
      <c r="Z47" s="128"/>
      <c r="AA47" s="128"/>
      <c r="AB47" s="128"/>
      <c r="AC47" s="128"/>
      <c r="AD47" s="128"/>
      <c r="AE47" s="128"/>
      <c r="AF47" s="128"/>
      <c r="AG47" s="128"/>
      <c r="AH47" s="128"/>
      <c r="AI47" s="128"/>
      <c r="AJ47" s="128"/>
      <c r="AK47" s="128"/>
      <c r="AL47" s="128"/>
      <c r="AM47" s="128"/>
      <c r="AN47" s="128"/>
      <c r="AO47" s="128"/>
      <c r="AP47" s="128"/>
      <c r="AQ47" s="128"/>
      <c r="AR47" s="128"/>
      <c r="AS47" s="128"/>
      <c r="AT47" s="128"/>
      <c r="AU47" s="128"/>
      <c r="AV47" s="128"/>
      <c r="AW47" s="128"/>
      <c r="AX47" s="128"/>
      <c r="AY47" s="128"/>
      <c r="AZ47" s="128"/>
      <c r="BA47" s="128"/>
      <c r="BB47" s="128"/>
      <c r="BC47" s="128"/>
      <c r="BD47" s="128"/>
      <c r="BE47" s="128"/>
      <c r="BF47" s="128"/>
      <c r="BG47" s="128"/>
      <c r="BH47" s="128"/>
      <c r="BI47" s="128"/>
      <c r="BJ47" s="128"/>
      <c r="BK47" s="128"/>
      <c r="BL47" s="128"/>
    </row>
    <row r="48" spans="1:64" s="5" customFormat="1" ht="24" customHeight="1">
      <c r="A48" s="128" t="s">
        <v>62</v>
      </c>
      <c r="B48" s="128"/>
      <c r="C48" s="128"/>
      <c r="D48" s="128"/>
      <c r="E48" s="128"/>
      <c r="F48" s="128"/>
      <c r="G48" s="128"/>
      <c r="H48" s="128"/>
      <c r="I48" s="128"/>
      <c r="J48" s="128"/>
      <c r="K48" s="128"/>
      <c r="L48" s="128"/>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8"/>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c r="BJ48" s="128"/>
      <c r="BK48" s="128"/>
      <c r="BL48" s="128"/>
    </row>
    <row r="49" spans="1:64" s="5" customFormat="1" ht="24" customHeight="1">
      <c r="A49" s="128" t="s">
        <v>63</v>
      </c>
      <c r="B49" s="128"/>
      <c r="C49" s="128"/>
      <c r="D49" s="128"/>
      <c r="E49" s="128"/>
      <c r="F49" s="128"/>
      <c r="G49" s="128"/>
      <c r="H49" s="128"/>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8"/>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row>
    <row r="50" spans="1:64" s="5" customFormat="1" ht="12"/>
    <row r="51" spans="1:64" s="5" customFormat="1" ht="12"/>
    <row r="52" spans="1:64" s="5" customFormat="1" ht="12"/>
    <row r="53" spans="1:64" s="5" customFormat="1" ht="12"/>
  </sheetData>
  <mergeCells count="141">
    <mergeCell ref="A6:BL6"/>
    <mergeCell ref="A7:BL7"/>
    <mergeCell ref="A8:BL8"/>
    <mergeCell ref="A9:BL9"/>
    <mergeCell ref="A12:D12"/>
    <mergeCell ref="E12:Z12"/>
    <mergeCell ref="AA12:AF12"/>
    <mergeCell ref="BA12:BL12"/>
    <mergeCell ref="AG12:AZ12"/>
    <mergeCell ref="AQ21:AZ21"/>
    <mergeCell ref="AG21:AP21"/>
    <mergeCell ref="AG22:AP22"/>
    <mergeCell ref="BA20:BL21"/>
    <mergeCell ref="AG20:AP20"/>
    <mergeCell ref="AQ20:AZ20"/>
    <mergeCell ref="BA13:BL13"/>
    <mergeCell ref="A13:D13"/>
    <mergeCell ref="E13:Z13"/>
    <mergeCell ref="AQ13:AZ13"/>
    <mergeCell ref="AG13:AP13"/>
    <mergeCell ref="AA13:AF13"/>
    <mergeCell ref="BA14:BL15"/>
    <mergeCell ref="AQ14:AZ15"/>
    <mergeCell ref="AA16:AF17"/>
    <mergeCell ref="AQ16:AZ17"/>
    <mergeCell ref="AG14:AP15"/>
    <mergeCell ref="AG16:AP17"/>
    <mergeCell ref="BA16:BL17"/>
    <mergeCell ref="E16:Z16"/>
    <mergeCell ref="A14:D15"/>
    <mergeCell ref="E14:Z14"/>
    <mergeCell ref="E15:Z15"/>
    <mergeCell ref="AA14:AF15"/>
    <mergeCell ref="E17:Z17"/>
    <mergeCell ref="A16:D17"/>
    <mergeCell ref="AA18:AF19"/>
    <mergeCell ref="A18:D19"/>
    <mergeCell ref="E18:Z18"/>
    <mergeCell ref="A28:D28"/>
    <mergeCell ref="A29:D29"/>
    <mergeCell ref="E29:Z29"/>
    <mergeCell ref="AA29:AF29"/>
    <mergeCell ref="AA25:AF26"/>
    <mergeCell ref="AA24:AF24"/>
    <mergeCell ref="A27:D27"/>
    <mergeCell ref="AA28:AF28"/>
    <mergeCell ref="E28:Z28"/>
    <mergeCell ref="E21:Z21"/>
    <mergeCell ref="A20:D20"/>
    <mergeCell ref="AA20:AF20"/>
    <mergeCell ref="AA21:AF21"/>
    <mergeCell ref="A22:D22"/>
    <mergeCell ref="E22:Z22"/>
    <mergeCell ref="A24:D24"/>
    <mergeCell ref="A23:D23"/>
    <mergeCell ref="E23:Z23"/>
    <mergeCell ref="E24:Z24"/>
    <mergeCell ref="AG25:AP26"/>
    <mergeCell ref="E27:Z27"/>
    <mergeCell ref="AA27:AF27"/>
    <mergeCell ref="E26:Z26"/>
    <mergeCell ref="A25:D26"/>
    <mergeCell ref="E25:Z25"/>
    <mergeCell ref="AQ25:AZ26"/>
    <mergeCell ref="BA27:BL27"/>
    <mergeCell ref="E19:Z19"/>
    <mergeCell ref="BA22:BL23"/>
    <mergeCell ref="AQ23:AZ23"/>
    <mergeCell ref="AG23:AP23"/>
    <mergeCell ref="AG24:AP24"/>
    <mergeCell ref="A21:D21"/>
    <mergeCell ref="E20:Z20"/>
    <mergeCell ref="AQ24:AZ24"/>
    <mergeCell ref="AA22:AF22"/>
    <mergeCell ref="AA23:AF23"/>
    <mergeCell ref="BA24:BL24"/>
    <mergeCell ref="BA25:BL26"/>
    <mergeCell ref="AQ18:AZ19"/>
    <mergeCell ref="AQ22:AZ22"/>
    <mergeCell ref="BA18:BL19"/>
    <mergeCell ref="AG18:AP19"/>
    <mergeCell ref="E43:Z43"/>
    <mergeCell ref="AQ28:AZ28"/>
    <mergeCell ref="AG27:AP27"/>
    <mergeCell ref="AQ30:AZ30"/>
    <mergeCell ref="AQ29:AZ29"/>
    <mergeCell ref="AG30:AP30"/>
    <mergeCell ref="BA29:BL29"/>
    <mergeCell ref="BA28:BL28"/>
    <mergeCell ref="BA32:BL34"/>
    <mergeCell ref="AQ31:AZ31"/>
    <mergeCell ref="AG31:AP31"/>
    <mergeCell ref="BA31:BL31"/>
    <mergeCell ref="AQ32:AZ34"/>
    <mergeCell ref="BA30:BL30"/>
    <mergeCell ref="AG28:AP28"/>
    <mergeCell ref="AG29:AP29"/>
    <mergeCell ref="AQ27:AZ27"/>
    <mergeCell ref="A30:D30"/>
    <mergeCell ref="E32:Z32"/>
    <mergeCell ref="A31:D31"/>
    <mergeCell ref="AA32:AF34"/>
    <mergeCell ref="A36:D37"/>
    <mergeCell ref="E37:Z37"/>
    <mergeCell ref="AQ35:AZ35"/>
    <mergeCell ref="E36:Z36"/>
    <mergeCell ref="AA36:AF37"/>
    <mergeCell ref="AQ36:AZ37"/>
    <mergeCell ref="A35:D35"/>
    <mergeCell ref="E33:Z33"/>
    <mergeCell ref="AG32:AP34"/>
    <mergeCell ref="AA30:AF30"/>
    <mergeCell ref="E34:Z34"/>
    <mergeCell ref="E31:Z31"/>
    <mergeCell ref="E30:Z30"/>
    <mergeCell ref="AA31:AF31"/>
    <mergeCell ref="A32:D34"/>
    <mergeCell ref="A49:BL49"/>
    <mergeCell ref="A41:D43"/>
    <mergeCell ref="E41:Z41"/>
    <mergeCell ref="AA41:AF43"/>
    <mergeCell ref="AG41:AP43"/>
    <mergeCell ref="AQ41:AZ43"/>
    <mergeCell ref="A48:BL48"/>
    <mergeCell ref="A47:BL47"/>
    <mergeCell ref="BA35:BL35"/>
    <mergeCell ref="AG35:AP35"/>
    <mergeCell ref="AG36:AP37"/>
    <mergeCell ref="AA35:AF35"/>
    <mergeCell ref="BA36:BL37"/>
    <mergeCell ref="E35:Z35"/>
    <mergeCell ref="BA41:BL43"/>
    <mergeCell ref="BA38:BL40"/>
    <mergeCell ref="E38:Z38"/>
    <mergeCell ref="AA38:AF40"/>
    <mergeCell ref="E39:Z39"/>
    <mergeCell ref="E40:Z40"/>
    <mergeCell ref="AG38:AP40"/>
    <mergeCell ref="E42:Z42"/>
    <mergeCell ref="AQ38:AZ40"/>
    <mergeCell ref="A38:D40"/>
  </mergeCells>
  <phoneticPr fontId="144" type="noConversion"/>
  <printOptions horizontalCentered="1"/>
  <pageMargins left="0.78740157480314965" right="0.39370078740157483" top="0.39370078740157483" bottom="0.39370078740157483" header="0.27559055118110237" footer="0.27559055118110237"/>
  <pageSetup paperSize="9" scale="86" orientation="portrait" r:id="rId1"/>
  <headerFooter alignWithMargins="0">
    <oddHeader>&amp;L&amp;"Tahoma,обычный"&amp;6Подготовлено с использованием системы ГАРАНТ</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3"/>
  <sheetViews>
    <sheetView view="pageBreakPreview" zoomScaleNormal="100" zoomScaleSheetLayoutView="100" workbookViewId="0">
      <selection activeCell="A3" sqref="A3"/>
    </sheetView>
  </sheetViews>
  <sheetFormatPr defaultRowHeight="15"/>
  <cols>
    <col min="1" max="1" width="151" style="33" customWidth="1"/>
    <col min="2" max="16384" width="9.140625" style="33"/>
  </cols>
  <sheetData>
    <row r="1" spans="1:1" ht="110.25">
      <c r="A1" s="110" t="s">
        <v>229</v>
      </c>
    </row>
    <row r="3" spans="1:1" ht="60">
      <c r="A3" s="49" t="s">
        <v>285</v>
      </c>
    </row>
  </sheetData>
  <sheetProtection password="CF66" sheet="1" formatCells="0" formatColumns="0" formatRows="0" insertColumns="0" insertRows="0" insertHyperlinks="0" deleteColumns="0" deleteRows="0" sort="0" autoFilter="0" pivotTables="0"/>
  <printOptions horizontalCentered="1"/>
  <pageMargins left="0.78740157480314965" right="0.70866141732283472" top="0.39370078740157483" bottom="0.39370078740157483"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workbookViewId="0">
      <selection activeCell="A17" sqref="A17"/>
    </sheetView>
  </sheetViews>
  <sheetFormatPr defaultRowHeight="15"/>
  <cols>
    <col min="1" max="1" width="52.28515625" style="23" customWidth="1"/>
    <col min="2" max="2" width="15.85546875" style="23" customWidth="1"/>
    <col min="3" max="3" width="18.28515625" style="23" customWidth="1"/>
    <col min="4" max="16384" width="9.140625" style="23"/>
  </cols>
  <sheetData>
    <row r="1" spans="1:3">
      <c r="A1" s="204" t="s">
        <v>152</v>
      </c>
      <c r="B1" s="204"/>
      <c r="C1" s="204"/>
    </row>
    <row r="2" spans="1:3">
      <c r="A2" s="205" t="s">
        <v>153</v>
      </c>
      <c r="B2" s="205"/>
      <c r="C2" s="205"/>
    </row>
    <row r="4" spans="1:3">
      <c r="A4" s="203" t="s">
        <v>154</v>
      </c>
      <c r="B4" s="203"/>
      <c r="C4" s="203"/>
    </row>
    <row r="5" spans="1:3">
      <c r="A5" s="203">
        <v>16.63</v>
      </c>
      <c r="B5" s="203"/>
      <c r="C5" s="203"/>
    </row>
    <row r="6" spans="1:3">
      <c r="A6" s="203" t="s">
        <v>155</v>
      </c>
      <c r="B6" s="203"/>
      <c r="C6" s="203"/>
    </row>
    <row r="7" spans="1:3">
      <c r="A7" s="202">
        <f>'[7]Таблица РЭК'!H101-'[7]Таблица РЭК'!H102</f>
        <v>10.239999999999998</v>
      </c>
      <c r="B7" s="203"/>
      <c r="C7" s="203"/>
    </row>
    <row r="8" spans="1:3">
      <c r="A8" s="211" t="s">
        <v>156</v>
      </c>
      <c r="B8" s="211"/>
      <c r="C8" s="211"/>
    </row>
    <row r="9" spans="1:3">
      <c r="A9" s="206" t="s">
        <v>157</v>
      </c>
      <c r="B9" s="211" t="s">
        <v>158</v>
      </c>
      <c r="C9" s="211"/>
    </row>
    <row r="10" spans="1:3" ht="90" customHeight="1">
      <c r="A10" s="208"/>
      <c r="B10" s="24" t="s">
        <v>159</v>
      </c>
      <c r="C10" s="24" t="s">
        <v>160</v>
      </c>
    </row>
    <row r="11" spans="1:3">
      <c r="A11" s="25">
        <f>'[7]Таблица РЭК'!H116/'9г'!A7</f>
        <v>1309.7311117819049</v>
      </c>
      <c r="B11" s="25">
        <f>'[7]Таблица РЭК'!H118/'9г'!A5/12*1000</f>
        <v>51870.253397950393</v>
      </c>
      <c r="C11" s="25">
        <f>'[7]Таблица РЭК'!H117/'9г'!A7</f>
        <v>298.86902505387934</v>
      </c>
    </row>
    <row r="12" spans="1:3">
      <c r="A12" s="212" t="s">
        <v>161</v>
      </c>
      <c r="B12" s="213"/>
      <c r="C12" s="214"/>
    </row>
    <row r="13" spans="1:3" s="28" customFormat="1">
      <c r="A13" s="26" t="s">
        <v>71</v>
      </c>
      <c r="B13" s="27" t="s">
        <v>162</v>
      </c>
      <c r="C13" s="27" t="s">
        <v>163</v>
      </c>
    </row>
    <row r="14" spans="1:3" ht="15" customHeight="1">
      <c r="A14" s="29" t="s">
        <v>164</v>
      </c>
      <c r="B14" s="30">
        <v>1.84</v>
      </c>
      <c r="C14" s="206" t="s">
        <v>165</v>
      </c>
    </row>
    <row r="15" spans="1:3">
      <c r="A15" s="29" t="s">
        <v>166</v>
      </c>
      <c r="B15" s="30">
        <v>1.5</v>
      </c>
      <c r="C15" s="207"/>
    </row>
    <row r="16" spans="1:3" ht="30">
      <c r="A16" s="29" t="s">
        <v>167</v>
      </c>
      <c r="B16" s="30">
        <v>0.75</v>
      </c>
      <c r="C16" s="207"/>
    </row>
    <row r="17" spans="1:3" ht="60">
      <c r="A17" s="29" t="s">
        <v>168</v>
      </c>
      <c r="B17" s="30">
        <v>2</v>
      </c>
      <c r="C17" s="207"/>
    </row>
    <row r="18" spans="1:3">
      <c r="A18" s="209" t="s">
        <v>169</v>
      </c>
      <c r="B18" s="210"/>
      <c r="C18" s="207"/>
    </row>
    <row r="19" spans="1:3" ht="30">
      <c r="A19" s="29" t="s">
        <v>170</v>
      </c>
      <c r="B19" s="30">
        <v>0</v>
      </c>
      <c r="C19" s="207"/>
    </row>
    <row r="20" spans="1:3" ht="30">
      <c r="A20" s="29" t="s">
        <v>171</v>
      </c>
      <c r="B20" s="30">
        <v>1.01</v>
      </c>
      <c r="C20" s="208"/>
    </row>
    <row r="21" spans="1:3" ht="30">
      <c r="A21" s="29" t="s">
        <v>172</v>
      </c>
      <c r="B21" s="31">
        <f>'[7]Таблица РЭК'!H106</f>
        <v>7.9136690647482022E-2</v>
      </c>
      <c r="C21" s="32"/>
    </row>
  </sheetData>
  <mergeCells count="12">
    <mergeCell ref="C14:C20"/>
    <mergeCell ref="A18:B18"/>
    <mergeCell ref="A8:C8"/>
    <mergeCell ref="A9:A10"/>
    <mergeCell ref="B9:C9"/>
    <mergeCell ref="A12:C12"/>
    <mergeCell ref="A7:C7"/>
    <mergeCell ref="A1:C1"/>
    <mergeCell ref="A2:C2"/>
    <mergeCell ref="A4:C4"/>
    <mergeCell ref="A5:C5"/>
    <mergeCell ref="A6:C6"/>
  </mergeCells>
  <phoneticPr fontId="4" type="noConversion"/>
  <pageMargins left="0.7" right="0.7" top="0.75" bottom="0.75" header="0.3" footer="0.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I18"/>
  <sheetViews>
    <sheetView tabSelected="1" view="pageBreakPreview" zoomScaleNormal="85" zoomScaleSheetLayoutView="100" workbookViewId="0">
      <selection activeCell="F8" sqref="F8"/>
    </sheetView>
  </sheetViews>
  <sheetFormatPr defaultRowHeight="15"/>
  <cols>
    <col min="1" max="1" width="16" style="7" customWidth="1"/>
    <col min="2" max="2" width="15" style="7" customWidth="1"/>
    <col min="3" max="3" width="18.28515625" style="7" customWidth="1"/>
    <col min="4" max="4" width="17" style="7" customWidth="1"/>
    <col min="5" max="6" width="23.85546875" style="7" customWidth="1"/>
    <col min="7" max="7" width="17.85546875" style="7" customWidth="1"/>
    <col min="8" max="16384" width="9.140625" style="7"/>
  </cols>
  <sheetData>
    <row r="1" spans="1:9" ht="171.75" customHeight="1">
      <c r="A1" s="234" t="s">
        <v>64</v>
      </c>
      <c r="B1" s="234"/>
      <c r="C1" s="234"/>
      <c r="D1" s="234"/>
      <c r="E1" s="234"/>
      <c r="F1" s="8"/>
      <c r="G1" s="8"/>
      <c r="H1" s="8"/>
      <c r="I1" s="8"/>
    </row>
    <row r="2" spans="1:9">
      <c r="A2" s="9"/>
      <c r="B2" s="9"/>
      <c r="C2" s="9"/>
      <c r="D2" s="9"/>
      <c r="E2" s="9"/>
      <c r="F2" s="8"/>
      <c r="G2" s="8"/>
      <c r="H2" s="8"/>
      <c r="I2" s="8"/>
    </row>
    <row r="3" spans="1:9">
      <c r="A3" s="10" t="s">
        <v>106</v>
      </c>
      <c r="B3" s="9"/>
      <c r="C3" s="9"/>
      <c r="D3" s="9"/>
      <c r="E3" s="9"/>
      <c r="F3" s="8"/>
      <c r="G3" s="8"/>
      <c r="H3" s="8"/>
      <c r="I3" s="8"/>
    </row>
    <row r="5" spans="1:9" ht="31.5" customHeight="1">
      <c r="A5" s="215" t="s">
        <v>69</v>
      </c>
      <c r="B5" s="215" t="s">
        <v>65</v>
      </c>
      <c r="C5" s="215"/>
      <c r="D5" s="215" t="s">
        <v>66</v>
      </c>
      <c r="E5" s="215" t="s">
        <v>70</v>
      </c>
    </row>
    <row r="6" spans="1:9" ht="63">
      <c r="A6" s="215"/>
      <c r="B6" s="46" t="s">
        <v>67</v>
      </c>
      <c r="C6" s="46" t="s">
        <v>68</v>
      </c>
      <c r="D6" s="215"/>
      <c r="E6" s="215"/>
    </row>
    <row r="7" spans="1:9" ht="15.75" customHeight="1">
      <c r="A7" s="215"/>
      <c r="B7" s="46" t="s">
        <v>217</v>
      </c>
      <c r="C7" s="46" t="s">
        <v>218</v>
      </c>
      <c r="D7" s="46" t="s">
        <v>218</v>
      </c>
      <c r="E7" s="225" t="s">
        <v>249</v>
      </c>
    </row>
    <row r="8" spans="1:9" ht="47.25" customHeight="1">
      <c r="A8" s="47" t="s">
        <v>301</v>
      </c>
      <c r="B8" s="46">
        <v>100.60169</v>
      </c>
      <c r="C8" s="46">
        <v>0.19838</v>
      </c>
      <c r="D8" s="122">
        <v>0.96060999999999996</v>
      </c>
      <c r="E8" s="226"/>
    </row>
    <row r="9" spans="1:9" ht="47.25" customHeight="1">
      <c r="A9" s="47" t="s">
        <v>302</v>
      </c>
      <c r="B9" s="46">
        <v>100.60169</v>
      </c>
      <c r="C9" s="46">
        <v>0.19838</v>
      </c>
      <c r="D9" s="46">
        <v>0.96060999999999996</v>
      </c>
      <c r="E9" s="227"/>
    </row>
    <row r="12" spans="1:9">
      <c r="A12" s="235" t="s">
        <v>220</v>
      </c>
      <c r="B12" s="235"/>
      <c r="C12" s="235"/>
      <c r="D12" s="235"/>
      <c r="E12" s="235"/>
    </row>
    <row r="13" spans="1:9">
      <c r="A13" s="11"/>
    </row>
    <row r="14" spans="1:9">
      <c r="A14" s="215" t="s">
        <v>69</v>
      </c>
      <c r="B14" s="216" t="s">
        <v>219</v>
      </c>
      <c r="C14" s="217"/>
      <c r="D14" s="218"/>
      <c r="E14" s="215" t="s">
        <v>70</v>
      </c>
    </row>
    <row r="15" spans="1:9" ht="32.25" customHeight="1">
      <c r="A15" s="215"/>
      <c r="B15" s="219"/>
      <c r="C15" s="220"/>
      <c r="D15" s="221"/>
      <c r="E15" s="215"/>
    </row>
    <row r="16" spans="1:9" ht="15" customHeight="1">
      <c r="A16" s="215"/>
      <c r="B16" s="222"/>
      <c r="C16" s="223"/>
      <c r="D16" s="224"/>
      <c r="E16" s="225" t="s">
        <v>249</v>
      </c>
    </row>
    <row r="17" spans="1:5" ht="15" customHeight="1">
      <c r="A17" s="225" t="s">
        <v>299</v>
      </c>
      <c r="B17" s="228"/>
      <c r="C17" s="229"/>
      <c r="D17" s="230"/>
      <c r="E17" s="226"/>
    </row>
    <row r="18" spans="1:5" ht="54.75" customHeight="1">
      <c r="A18" s="227"/>
      <c r="B18" s="231"/>
      <c r="C18" s="232"/>
      <c r="D18" s="233"/>
      <c r="E18" s="227"/>
    </row>
  </sheetData>
  <sheetProtection password="CF66" sheet="1" formatCells="0" formatColumns="0" formatRows="0" insertColumns="0" insertRows="0" insertHyperlinks="0" deleteColumns="0" deleteRows="0" sort="0" autoFilter="0" pivotTables="0"/>
  <mergeCells count="13">
    <mergeCell ref="A1:E1"/>
    <mergeCell ref="A12:E12"/>
    <mergeCell ref="A5:A7"/>
    <mergeCell ref="B5:C5"/>
    <mergeCell ref="D5:D6"/>
    <mergeCell ref="E5:E6"/>
    <mergeCell ref="E7:E9"/>
    <mergeCell ref="A14:A16"/>
    <mergeCell ref="B14:D16"/>
    <mergeCell ref="E14:E15"/>
    <mergeCell ref="E16:E18"/>
    <mergeCell ref="A17:A18"/>
    <mergeCell ref="B17:D18"/>
  </mergeCells>
  <phoneticPr fontId="144" type="noConversion"/>
  <printOptions horizontalCentered="1"/>
  <pageMargins left="0.78740157480314965" right="0.39370078740157483" top="0.39370078740157483" bottom="0.39370078740157483" header="0.31496062992125984" footer="0.31496062992125984"/>
  <pageSetup paperSize="9" orientation="portrait" r:id="rId1"/>
  <drawing r:id="rId2"/>
  <legacyDrawing r:id="rId3"/>
  <oleObjects>
    <mc:AlternateContent xmlns:mc="http://schemas.openxmlformats.org/markup-compatibility/2006">
      <mc:Choice Requires="x14">
        <oleObject progId="AcroExch.Document.11" dvAspect="DVASPECT_ICON" shapeId="30724" r:id="rId4">
          <objectPr defaultSize="0" autoPict="0" r:id="rId5">
            <anchor moveWithCells="1">
              <from>
                <xdr:col>2</xdr:col>
                <xdr:colOff>123825</xdr:colOff>
                <xdr:row>16</xdr:row>
                <xdr:rowOff>57150</xdr:rowOff>
              </from>
              <to>
                <xdr:col>2</xdr:col>
                <xdr:colOff>1038225</xdr:colOff>
                <xdr:row>17</xdr:row>
                <xdr:rowOff>628650</xdr:rowOff>
              </to>
            </anchor>
          </objectPr>
        </oleObject>
      </mc:Choice>
      <mc:Fallback>
        <oleObject progId="AcroExch.Document.11" dvAspect="DVASPECT_ICON" shapeId="30724"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3"/>
  <sheetViews>
    <sheetView view="pageBreakPreview" zoomScaleNormal="100" zoomScaleSheetLayoutView="100" workbookViewId="0">
      <selection activeCell="A22" sqref="A22"/>
    </sheetView>
  </sheetViews>
  <sheetFormatPr defaultRowHeight="15"/>
  <cols>
    <col min="1" max="1" width="146.5703125" style="33" customWidth="1"/>
    <col min="2" max="16384" width="9.140625" style="33"/>
  </cols>
  <sheetData>
    <row r="1" spans="1:1" ht="45">
      <c r="A1" s="48" t="s">
        <v>221</v>
      </c>
    </row>
    <row r="3" spans="1:1" ht="36.75" customHeight="1">
      <c r="A3" s="49" t="s">
        <v>222</v>
      </c>
    </row>
  </sheetData>
  <sheetProtection password="CF66" sheet="1" formatCells="0" formatColumns="0" formatRows="0" insertColumns="0" insertRows="0" insertHyperlinks="0" deleteColumns="0" deleteRows="0" sort="0" autoFilter="0" pivotTables="0"/>
  <printOptions horizontalCentered="1"/>
  <pageMargins left="0.78740157480314965" right="0.39370078740157483" top="0.39370078740157483" bottom="0.3937007874015748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I7"/>
  <sheetViews>
    <sheetView view="pageBreakPreview" zoomScaleNormal="100" zoomScaleSheetLayoutView="100" workbookViewId="0">
      <selection activeCell="A2" sqref="A2:XFD2"/>
    </sheetView>
  </sheetViews>
  <sheetFormatPr defaultRowHeight="15"/>
  <cols>
    <col min="1" max="1" width="10.85546875" style="7" customWidth="1"/>
    <col min="2" max="2" width="30.85546875" style="7" customWidth="1"/>
    <col min="3" max="3" width="25.85546875" style="7" customWidth="1"/>
    <col min="4" max="4" width="31.7109375" style="7" customWidth="1"/>
    <col min="5" max="5" width="44.42578125" style="7" customWidth="1"/>
    <col min="6" max="16384" width="9.140625" style="7"/>
  </cols>
  <sheetData>
    <row r="1" spans="1:9" ht="69" customHeight="1">
      <c r="A1" s="236" t="s">
        <v>73</v>
      </c>
      <c r="B1" s="236"/>
      <c r="C1" s="236"/>
      <c r="D1" s="236"/>
      <c r="E1" s="236"/>
      <c r="F1" s="14"/>
      <c r="G1" s="14"/>
      <c r="H1" s="14"/>
      <c r="I1" s="14"/>
    </row>
    <row r="3" spans="1:9">
      <c r="A3" s="22" t="s">
        <v>0</v>
      </c>
      <c r="B3" s="13" t="s">
        <v>129</v>
      </c>
      <c r="C3" s="13" t="s">
        <v>74</v>
      </c>
      <c r="D3" s="13" t="s">
        <v>130</v>
      </c>
      <c r="E3" s="13" t="s">
        <v>131</v>
      </c>
    </row>
    <row r="4" spans="1:9">
      <c r="A4" s="66" t="s">
        <v>134</v>
      </c>
      <c r="B4" s="87" t="s">
        <v>132</v>
      </c>
      <c r="C4" s="62" t="s">
        <v>139</v>
      </c>
      <c r="D4" s="87" t="s">
        <v>133</v>
      </c>
      <c r="E4" s="61" t="s">
        <v>138</v>
      </c>
    </row>
    <row r="5" spans="1:9">
      <c r="A5" s="61" t="s">
        <v>135</v>
      </c>
      <c r="B5" s="87" t="s">
        <v>132</v>
      </c>
      <c r="C5" s="62" t="s">
        <v>139</v>
      </c>
      <c r="D5" s="87" t="s">
        <v>133</v>
      </c>
      <c r="E5" s="61" t="s">
        <v>138</v>
      </c>
    </row>
    <row r="6" spans="1:9">
      <c r="A6" s="61" t="s">
        <v>136</v>
      </c>
      <c r="B6" s="87" t="s">
        <v>132</v>
      </c>
      <c r="C6" s="62" t="s">
        <v>139</v>
      </c>
      <c r="D6" s="87" t="s">
        <v>133</v>
      </c>
      <c r="E6" s="61" t="s">
        <v>138</v>
      </c>
    </row>
    <row r="7" spans="1:9">
      <c r="A7" s="61" t="s">
        <v>137</v>
      </c>
      <c r="B7" s="87" t="s">
        <v>132</v>
      </c>
      <c r="C7" s="62" t="s">
        <v>139</v>
      </c>
      <c r="D7" s="87" t="s">
        <v>133</v>
      </c>
      <c r="E7" s="61" t="s">
        <v>138</v>
      </c>
    </row>
  </sheetData>
  <sheetProtection password="CF66" sheet="1" formatCells="0" formatColumns="0" formatRows="0" insertColumns="0" insertRows="0" insertHyperlinks="0" deleteColumns="0" deleteRows="0" sort="0" autoFilter="0" pivotTables="0"/>
  <mergeCells count="1">
    <mergeCell ref="A1:E1"/>
  </mergeCells>
  <phoneticPr fontId="144" type="noConversion"/>
  <printOptions horizontalCentered="1"/>
  <pageMargins left="0.19685039370078741" right="0.19685039370078741" top="0.78740157480314965" bottom="0.3937007874015748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76"/>
  <sheetViews>
    <sheetView view="pageBreakPreview" topLeftCell="A49" zoomScaleNormal="100" workbookViewId="0">
      <selection activeCell="B80" sqref="B80"/>
    </sheetView>
  </sheetViews>
  <sheetFormatPr defaultRowHeight="15"/>
  <cols>
    <col min="1" max="1" width="4" style="7" customWidth="1"/>
    <col min="2" max="2" width="29.42578125" style="7" customWidth="1"/>
    <col min="3" max="3" width="49.42578125" style="7" customWidth="1"/>
    <col min="4" max="4" width="15.5703125" style="7" customWidth="1"/>
    <col min="5" max="6" width="14" style="7" customWidth="1"/>
    <col min="7" max="7" width="12.85546875" style="7" bestFit="1" customWidth="1"/>
    <col min="8" max="8" width="3.28515625" style="7" customWidth="1"/>
    <col min="9" max="16384" width="9.140625" style="7"/>
  </cols>
  <sheetData>
    <row r="1" spans="1:10" ht="18.75">
      <c r="A1" s="248" t="s">
        <v>107</v>
      </c>
      <c r="B1" s="248"/>
      <c r="C1" s="248"/>
      <c r="D1" s="248"/>
      <c r="E1" s="248"/>
      <c r="F1" s="248"/>
      <c r="G1" s="248"/>
      <c r="H1" s="55"/>
      <c r="I1" s="55"/>
      <c r="J1" s="55"/>
    </row>
    <row r="2" spans="1:10" ht="18.75">
      <c r="A2" s="55"/>
      <c r="B2" s="57"/>
      <c r="C2" s="55"/>
      <c r="D2" s="55"/>
      <c r="E2" s="55"/>
      <c r="F2" s="55"/>
      <c r="G2" s="55"/>
      <c r="H2" s="55"/>
      <c r="I2" s="55"/>
      <c r="J2" s="55"/>
    </row>
    <row r="3" spans="1:10" ht="62.25" customHeight="1">
      <c r="A3" s="58"/>
      <c r="B3" s="249" t="s">
        <v>290</v>
      </c>
      <c r="C3" s="249"/>
      <c r="D3" s="249"/>
      <c r="E3" s="249"/>
      <c r="F3" s="249"/>
      <c r="G3" s="249"/>
      <c r="H3" s="116"/>
      <c r="I3" s="116"/>
      <c r="J3" s="116"/>
    </row>
    <row r="4" spans="1:10" s="77" customFormat="1" ht="9" customHeight="1">
      <c r="A4" s="58"/>
      <c r="B4" s="119"/>
      <c r="C4" s="119"/>
      <c r="D4" s="119"/>
      <c r="E4" s="119"/>
      <c r="F4" s="119"/>
      <c r="G4" s="119"/>
      <c r="H4" s="116"/>
      <c r="I4" s="116"/>
      <c r="J4" s="116"/>
    </row>
    <row r="5" spans="1:10" ht="16.5" customHeight="1">
      <c r="A5" s="250" t="s">
        <v>252</v>
      </c>
      <c r="B5" s="250"/>
      <c r="C5" s="250"/>
      <c r="D5" s="250"/>
      <c r="E5" s="250"/>
      <c r="F5" s="250"/>
      <c r="G5" s="250"/>
      <c r="H5" s="59"/>
      <c r="I5" s="59"/>
      <c r="J5" s="59"/>
    </row>
    <row r="6" spans="1:10" s="77" customFormat="1" ht="7.5" customHeight="1">
      <c r="A6" s="118"/>
      <c r="B6" s="118"/>
      <c r="C6" s="118"/>
      <c r="D6" s="118"/>
      <c r="E6" s="118"/>
      <c r="F6" s="118"/>
      <c r="G6" s="118"/>
      <c r="H6" s="59"/>
      <c r="I6" s="59"/>
      <c r="J6" s="59"/>
    </row>
    <row r="7" spans="1:10" ht="30">
      <c r="A7" s="55"/>
      <c r="B7" s="60" t="s">
        <v>108</v>
      </c>
      <c r="C7" s="60" t="s">
        <v>112</v>
      </c>
      <c r="D7" s="60" t="s">
        <v>109</v>
      </c>
      <c r="E7" s="60" t="s">
        <v>110</v>
      </c>
      <c r="F7" s="60" t="s">
        <v>111</v>
      </c>
      <c r="G7" s="60" t="s">
        <v>113</v>
      </c>
      <c r="H7" s="59"/>
      <c r="I7" s="59"/>
      <c r="J7" s="59"/>
    </row>
    <row r="8" spans="1:10">
      <c r="A8" s="55"/>
      <c r="B8" s="60" t="s">
        <v>143</v>
      </c>
      <c r="C8" s="60" t="s">
        <v>114</v>
      </c>
      <c r="D8" s="60" t="s">
        <v>114</v>
      </c>
      <c r="E8" s="60" t="s">
        <v>114</v>
      </c>
      <c r="F8" s="60" t="s">
        <v>114</v>
      </c>
      <c r="G8" s="60" t="s">
        <v>114</v>
      </c>
      <c r="H8" s="59"/>
      <c r="I8" s="59"/>
      <c r="J8" s="59"/>
    </row>
    <row r="9" spans="1:10">
      <c r="A9" s="55"/>
      <c r="B9" s="257" t="s">
        <v>293</v>
      </c>
      <c r="C9" s="257"/>
      <c r="D9" s="257"/>
      <c r="E9" s="257"/>
      <c r="F9" s="257"/>
      <c r="G9" s="257"/>
      <c r="H9" s="59"/>
      <c r="I9" s="59"/>
      <c r="J9" s="59"/>
    </row>
    <row r="10" spans="1:10" ht="7.5" customHeight="1">
      <c r="A10" s="55"/>
      <c r="B10" s="55"/>
      <c r="C10" s="55"/>
      <c r="D10" s="55"/>
      <c r="E10" s="55"/>
      <c r="F10" s="55"/>
      <c r="G10" s="55"/>
      <c r="H10" s="55"/>
      <c r="I10" s="55"/>
      <c r="J10" s="55"/>
    </row>
    <row r="11" spans="1:10" s="77" customFormat="1" ht="17.25" customHeight="1">
      <c r="A11" s="58"/>
      <c r="B11" s="253" t="s">
        <v>321</v>
      </c>
      <c r="C11" s="253"/>
      <c r="D11" s="253"/>
      <c r="E11" s="253"/>
      <c r="F11" s="253"/>
      <c r="G11" s="253"/>
      <c r="H11" s="253"/>
      <c r="I11" s="253"/>
      <c r="J11" s="253"/>
    </row>
    <row r="12" spans="1:10" s="77" customFormat="1">
      <c r="A12" s="55"/>
      <c r="B12" s="55"/>
      <c r="C12" s="76" t="s">
        <v>304</v>
      </c>
      <c r="D12" s="55"/>
      <c r="E12" s="55"/>
      <c r="F12" s="55"/>
      <c r="G12" s="55"/>
      <c r="H12" s="55"/>
      <c r="I12" s="55"/>
      <c r="J12" s="55"/>
    </row>
    <row r="13" spans="1:10" s="77" customFormat="1">
      <c r="A13" s="55"/>
      <c r="B13" s="56" t="s">
        <v>115</v>
      </c>
      <c r="C13" s="56" t="s">
        <v>116</v>
      </c>
      <c r="D13" s="55"/>
      <c r="E13" s="55"/>
      <c r="F13" s="55"/>
      <c r="G13" s="55"/>
      <c r="H13" s="55"/>
      <c r="I13" s="55"/>
      <c r="J13" s="55"/>
    </row>
    <row r="14" spans="1:10" s="77" customFormat="1">
      <c r="A14" s="55"/>
      <c r="B14" s="124">
        <v>1</v>
      </c>
      <c r="C14" s="124">
        <v>0</v>
      </c>
      <c r="D14" s="55"/>
      <c r="E14" s="55"/>
      <c r="F14" s="55"/>
      <c r="G14" s="55"/>
      <c r="H14" s="55"/>
      <c r="I14" s="55"/>
      <c r="J14" s="55"/>
    </row>
    <row r="15" spans="1:10" s="77" customFormat="1">
      <c r="A15" s="55"/>
      <c r="B15" s="124">
        <v>2</v>
      </c>
      <c r="C15" s="124">
        <v>0</v>
      </c>
      <c r="D15" s="55"/>
      <c r="E15" s="55"/>
      <c r="F15" s="55"/>
      <c r="G15" s="55"/>
      <c r="H15" s="55"/>
      <c r="I15" s="55"/>
      <c r="J15" s="55"/>
    </row>
    <row r="16" spans="1:10" s="77" customFormat="1">
      <c r="A16" s="55"/>
      <c r="B16" s="124">
        <v>3</v>
      </c>
      <c r="C16" s="124">
        <v>0</v>
      </c>
      <c r="D16" s="55"/>
      <c r="E16" s="55"/>
      <c r="F16" s="55"/>
      <c r="G16" s="55"/>
      <c r="H16" s="55"/>
      <c r="I16" s="55"/>
      <c r="J16" s="55"/>
    </row>
    <row r="17" spans="1:10" s="77" customFormat="1">
      <c r="A17" s="55"/>
      <c r="B17" s="124">
        <v>4</v>
      </c>
      <c r="C17" s="124">
        <v>0</v>
      </c>
      <c r="D17" s="55"/>
      <c r="E17" s="55"/>
      <c r="F17" s="55"/>
      <c r="G17" s="55"/>
      <c r="H17" s="55"/>
      <c r="I17" s="55"/>
      <c r="J17" s="55"/>
    </row>
    <row r="18" spans="1:10" s="77" customFormat="1">
      <c r="A18" s="55"/>
      <c r="B18" s="55"/>
      <c r="C18" s="55"/>
      <c r="D18" s="55"/>
      <c r="E18" s="55"/>
      <c r="F18" s="55"/>
      <c r="G18" s="55"/>
      <c r="H18" s="55"/>
      <c r="I18" s="55"/>
      <c r="J18" s="55"/>
    </row>
    <row r="19" spans="1:10" s="77" customFormat="1" ht="62.25" customHeight="1">
      <c r="A19" s="58"/>
      <c r="B19" s="246" t="s">
        <v>322</v>
      </c>
      <c r="C19" s="246"/>
      <c r="D19" s="246"/>
      <c r="E19" s="246"/>
      <c r="F19" s="246"/>
      <c r="G19" s="246"/>
      <c r="H19" s="120"/>
      <c r="I19" s="120"/>
      <c r="J19" s="120"/>
    </row>
    <row r="20" spans="1:10" s="77" customFormat="1">
      <c r="A20" s="55"/>
      <c r="B20" s="55"/>
      <c r="C20" s="76" t="s">
        <v>305</v>
      </c>
      <c r="D20" s="55"/>
      <c r="E20" s="55"/>
      <c r="F20" s="55"/>
      <c r="G20" s="55"/>
      <c r="H20" s="55"/>
      <c r="I20" s="55"/>
      <c r="J20" s="55"/>
    </row>
    <row r="21" spans="1:10" s="77" customFormat="1">
      <c r="A21" s="55"/>
      <c r="B21" s="254" t="s">
        <v>191</v>
      </c>
      <c r="C21" s="256" t="s">
        <v>117</v>
      </c>
      <c r="D21" s="256"/>
      <c r="E21" s="256"/>
      <c r="F21" s="256"/>
      <c r="G21" s="55"/>
      <c r="H21" s="55"/>
      <c r="I21" s="55"/>
      <c r="J21" s="55"/>
    </row>
    <row r="22" spans="1:10" s="77" customFormat="1">
      <c r="A22" s="55"/>
      <c r="B22" s="255"/>
      <c r="C22" s="56" t="s">
        <v>306</v>
      </c>
      <c r="D22" s="56" t="s">
        <v>307</v>
      </c>
      <c r="E22" s="56" t="s">
        <v>308</v>
      </c>
      <c r="F22" s="56" t="s">
        <v>309</v>
      </c>
      <c r="G22" s="55"/>
      <c r="H22" s="55"/>
      <c r="I22" s="55"/>
      <c r="J22" s="55"/>
    </row>
    <row r="23" spans="1:10" s="77" customFormat="1">
      <c r="A23" s="55"/>
      <c r="B23" s="123" t="s">
        <v>193</v>
      </c>
      <c r="C23" s="56">
        <v>0</v>
      </c>
      <c r="D23" s="56">
        <v>0</v>
      </c>
      <c r="E23" s="56">
        <v>0</v>
      </c>
      <c r="F23" s="56">
        <v>0</v>
      </c>
      <c r="G23" s="55"/>
      <c r="H23" s="55"/>
      <c r="I23" s="55"/>
      <c r="J23" s="55"/>
    </row>
    <row r="24" spans="1:10" s="77" customFormat="1">
      <c r="A24" s="55"/>
      <c r="B24" s="124" t="s">
        <v>192</v>
      </c>
      <c r="C24" s="56">
        <v>0</v>
      </c>
      <c r="D24" s="56">
        <v>0</v>
      </c>
      <c r="E24" s="56">
        <v>0</v>
      </c>
      <c r="F24" s="56">
        <v>0</v>
      </c>
      <c r="G24" s="55"/>
      <c r="H24" s="55"/>
      <c r="I24" s="55"/>
      <c r="J24" s="55"/>
    </row>
    <row r="25" spans="1:10" s="77" customFormat="1">
      <c r="A25" s="55"/>
      <c r="B25" s="64"/>
      <c r="C25" s="65"/>
      <c r="D25" s="55"/>
      <c r="E25" s="55"/>
      <c r="F25" s="55"/>
      <c r="G25" s="55"/>
      <c r="H25" s="55"/>
      <c r="I25" s="55"/>
      <c r="J25" s="55"/>
    </row>
    <row r="26" spans="1:10" s="77" customFormat="1" ht="21.75" customHeight="1" thickBot="1">
      <c r="A26" s="58"/>
      <c r="B26" s="253" t="s">
        <v>323</v>
      </c>
      <c r="C26" s="253"/>
      <c r="D26" s="253"/>
      <c r="E26" s="253"/>
      <c r="F26" s="253"/>
      <c r="G26" s="253"/>
      <c r="H26" s="253"/>
      <c r="I26" s="253"/>
      <c r="J26" s="253"/>
    </row>
    <row r="27" spans="1:10" s="77" customFormat="1" ht="66" customHeight="1" thickBot="1">
      <c r="A27" s="55"/>
      <c r="B27" s="125" t="s">
        <v>140</v>
      </c>
      <c r="C27" s="126" t="s">
        <v>141</v>
      </c>
      <c r="D27" s="127" t="s">
        <v>142</v>
      </c>
      <c r="E27" s="55"/>
      <c r="F27" s="55"/>
      <c r="G27" s="55"/>
      <c r="H27" s="55"/>
      <c r="I27" s="55"/>
      <c r="J27" s="55"/>
    </row>
    <row r="28" spans="1:10" s="77" customFormat="1" ht="26.25" customHeight="1">
      <c r="A28" s="55"/>
      <c r="B28" s="241" t="s">
        <v>310</v>
      </c>
      <c r="C28" s="242"/>
      <c r="D28" s="243"/>
      <c r="E28" s="55"/>
      <c r="F28" s="55"/>
      <c r="G28" s="55"/>
      <c r="H28" s="55"/>
      <c r="I28" s="55"/>
      <c r="J28" s="55"/>
    </row>
    <row r="29" spans="1:10" s="77" customFormat="1" ht="26.25" customHeight="1">
      <c r="A29" s="55"/>
      <c r="B29" s="241" t="s">
        <v>311</v>
      </c>
      <c r="C29" s="242"/>
      <c r="D29" s="243"/>
      <c r="E29" s="55"/>
      <c r="F29" s="55"/>
      <c r="G29" s="55"/>
      <c r="H29" s="55"/>
      <c r="I29" s="55"/>
      <c r="J29" s="55"/>
    </row>
    <row r="30" spans="1:10" s="77" customFormat="1" ht="26.25" customHeight="1">
      <c r="B30" s="241" t="s">
        <v>312</v>
      </c>
      <c r="C30" s="242"/>
      <c r="D30" s="243"/>
    </row>
    <row r="31" spans="1:10" s="77" customFormat="1" ht="26.25" customHeight="1">
      <c r="B31" s="241" t="s">
        <v>313</v>
      </c>
      <c r="C31" s="242"/>
      <c r="D31" s="243"/>
    </row>
    <row r="32" spans="1:10" s="77" customFormat="1" ht="26.25" customHeight="1">
      <c r="B32" s="241" t="s">
        <v>314</v>
      </c>
      <c r="C32" s="242"/>
      <c r="D32" s="243"/>
    </row>
    <row r="33" spans="1:10" s="77" customFormat="1" ht="26.25" customHeight="1">
      <c r="B33" s="241" t="s">
        <v>315</v>
      </c>
      <c r="C33" s="242"/>
      <c r="D33" s="243"/>
    </row>
    <row r="34" spans="1:10" s="77" customFormat="1" ht="26.25" customHeight="1">
      <c r="B34" s="241" t="s">
        <v>316</v>
      </c>
      <c r="C34" s="242"/>
      <c r="D34" s="243"/>
    </row>
    <row r="35" spans="1:10" s="77" customFormat="1" ht="26.25" customHeight="1">
      <c r="B35" s="241" t="s">
        <v>317</v>
      </c>
      <c r="C35" s="242"/>
      <c r="D35" s="243"/>
    </row>
    <row r="36" spans="1:10" s="77" customFormat="1" ht="26.25" customHeight="1">
      <c r="B36" s="241" t="s">
        <v>318</v>
      </c>
      <c r="C36" s="242"/>
      <c r="D36" s="243"/>
    </row>
    <row r="37" spans="1:10" s="77" customFormat="1" ht="26.25" customHeight="1">
      <c r="B37" s="241" t="s">
        <v>319</v>
      </c>
      <c r="C37" s="242"/>
      <c r="D37" s="243"/>
    </row>
    <row r="38" spans="1:10" s="77" customFormat="1" ht="26.25" customHeight="1">
      <c r="B38" s="241" t="s">
        <v>320</v>
      </c>
      <c r="C38" s="242"/>
      <c r="D38" s="243"/>
    </row>
    <row r="39" spans="1:10" s="77" customFormat="1" ht="26.25" customHeight="1">
      <c r="B39" s="241" t="s">
        <v>324</v>
      </c>
      <c r="C39" s="244"/>
      <c r="D39" s="245"/>
    </row>
    <row r="40" spans="1:10" s="77" customFormat="1" ht="7.5" customHeight="1">
      <c r="A40" s="55"/>
      <c r="B40" s="55"/>
      <c r="C40" s="55"/>
      <c r="D40" s="55"/>
      <c r="E40" s="55"/>
      <c r="F40" s="55"/>
      <c r="G40" s="55"/>
      <c r="H40" s="55"/>
      <c r="I40" s="55"/>
      <c r="J40" s="55"/>
    </row>
    <row r="41" spans="1:10" ht="17.25" customHeight="1">
      <c r="A41" s="58"/>
      <c r="B41" s="251" t="s">
        <v>291</v>
      </c>
      <c r="C41" s="251"/>
      <c r="D41" s="251"/>
      <c r="E41" s="251"/>
      <c r="F41" s="251"/>
      <c r="G41" s="251"/>
      <c r="H41" s="116"/>
      <c r="I41" s="116"/>
      <c r="J41" s="116"/>
    </row>
    <row r="42" spans="1:10" s="77" customFormat="1" ht="6.75" customHeight="1">
      <c r="A42" s="58"/>
      <c r="B42" s="117"/>
      <c r="C42" s="117"/>
      <c r="D42" s="117"/>
      <c r="E42" s="117"/>
      <c r="F42" s="117"/>
      <c r="G42" s="117"/>
      <c r="H42" s="116"/>
      <c r="I42" s="116"/>
      <c r="J42" s="116"/>
    </row>
    <row r="43" spans="1:10">
      <c r="A43" s="55"/>
      <c r="B43" s="252" t="s">
        <v>294</v>
      </c>
      <c r="C43" s="252"/>
      <c r="D43" s="252"/>
      <c r="E43" s="252"/>
      <c r="F43" s="252"/>
      <c r="G43" s="252"/>
      <c r="H43" s="55"/>
      <c r="I43" s="55"/>
      <c r="J43" s="55"/>
    </row>
    <row r="44" spans="1:10" s="77" customFormat="1" ht="6" customHeight="1">
      <c r="A44" s="55"/>
      <c r="B44" s="76"/>
      <c r="D44" s="55"/>
      <c r="E44" s="55"/>
      <c r="F44" s="55"/>
      <c r="G44" s="55"/>
      <c r="H44" s="55"/>
      <c r="I44" s="55"/>
      <c r="J44" s="55"/>
    </row>
    <row r="45" spans="1:10">
      <c r="A45" s="55"/>
      <c r="B45" s="79" t="s">
        <v>115</v>
      </c>
      <c r="C45" s="256" t="s">
        <v>116</v>
      </c>
      <c r="D45" s="256"/>
      <c r="E45" s="55"/>
      <c r="F45" s="55"/>
      <c r="G45" s="55"/>
      <c r="H45" s="55"/>
      <c r="I45" s="55"/>
      <c r="J45" s="55"/>
    </row>
    <row r="46" spans="1:10">
      <c r="A46" s="55"/>
      <c r="B46" s="79" t="s">
        <v>253</v>
      </c>
      <c r="C46" s="258"/>
      <c r="D46" s="258"/>
      <c r="E46" s="55"/>
      <c r="F46" s="55"/>
      <c r="G46" s="55"/>
      <c r="H46" s="55"/>
      <c r="I46" s="55"/>
      <c r="J46" s="55"/>
    </row>
    <row r="47" spans="1:10">
      <c r="A47" s="55"/>
      <c r="B47" s="79" t="s">
        <v>254</v>
      </c>
      <c r="C47" s="258"/>
      <c r="D47" s="258"/>
      <c r="E47" s="55"/>
      <c r="F47" s="55"/>
      <c r="G47" s="55"/>
      <c r="H47" s="55"/>
      <c r="I47" s="55"/>
      <c r="J47" s="55"/>
    </row>
    <row r="48" spans="1:10">
      <c r="A48" s="55"/>
      <c r="B48" s="79" t="s">
        <v>255</v>
      </c>
      <c r="C48" s="258"/>
      <c r="D48" s="258"/>
      <c r="E48" s="55"/>
      <c r="F48" s="55"/>
      <c r="G48" s="55"/>
      <c r="H48" s="55"/>
      <c r="I48" s="55"/>
      <c r="J48" s="55"/>
    </row>
    <row r="49" spans="1:10">
      <c r="A49" s="55"/>
      <c r="B49" s="79" t="s">
        <v>256</v>
      </c>
      <c r="C49" s="258"/>
      <c r="D49" s="258"/>
      <c r="E49" s="55"/>
      <c r="F49" s="55"/>
      <c r="G49" s="55"/>
      <c r="H49" s="55"/>
      <c r="I49" s="55"/>
      <c r="J49" s="55"/>
    </row>
    <row r="50" spans="1:10">
      <c r="A50" s="55"/>
      <c r="B50" s="55"/>
      <c r="C50" s="55"/>
      <c r="D50" s="55"/>
      <c r="E50" s="55"/>
      <c r="F50" s="55"/>
      <c r="G50" s="55"/>
      <c r="H50" s="55"/>
      <c r="I50" s="55"/>
      <c r="J50" s="55"/>
    </row>
    <row r="51" spans="1:10" ht="63" customHeight="1">
      <c r="A51" s="58"/>
      <c r="B51" s="260" t="s">
        <v>292</v>
      </c>
      <c r="C51" s="260"/>
      <c r="D51" s="260"/>
      <c r="E51" s="260"/>
      <c r="F51" s="260"/>
      <c r="G51" s="260"/>
      <c r="H51" s="120"/>
      <c r="I51" s="120"/>
      <c r="J51" s="120"/>
    </row>
    <row r="52" spans="1:10" s="77" customFormat="1" ht="6.75" customHeight="1">
      <c r="A52" s="58"/>
      <c r="B52" s="121"/>
      <c r="C52" s="121"/>
      <c r="D52" s="121"/>
      <c r="E52" s="121"/>
      <c r="F52" s="121"/>
      <c r="G52" s="121"/>
      <c r="H52" s="120"/>
      <c r="I52" s="120"/>
      <c r="J52" s="120"/>
    </row>
    <row r="53" spans="1:10">
      <c r="A53" s="55"/>
      <c r="B53" s="252" t="s">
        <v>299</v>
      </c>
      <c r="C53" s="252"/>
      <c r="D53" s="252"/>
      <c r="E53" s="252"/>
      <c r="F53" s="252"/>
      <c r="G53" s="55"/>
      <c r="H53" s="55"/>
      <c r="I53" s="55"/>
      <c r="J53" s="55"/>
    </row>
    <row r="54" spans="1:10" s="77" customFormat="1" ht="7.5" customHeight="1">
      <c r="A54" s="55"/>
      <c r="B54" s="55"/>
      <c r="C54" s="76"/>
      <c r="D54" s="55"/>
      <c r="E54" s="55"/>
      <c r="F54" s="55"/>
      <c r="G54" s="55"/>
      <c r="H54" s="55"/>
      <c r="I54" s="55"/>
      <c r="J54" s="55"/>
    </row>
    <row r="55" spans="1:10">
      <c r="A55" s="55"/>
      <c r="B55" s="254" t="s">
        <v>191</v>
      </c>
      <c r="C55" s="256" t="s">
        <v>117</v>
      </c>
      <c r="D55" s="256"/>
      <c r="E55" s="256"/>
      <c r="F55" s="256"/>
      <c r="G55" s="55"/>
      <c r="H55" s="55"/>
      <c r="I55" s="55"/>
      <c r="J55" s="55"/>
    </row>
    <row r="56" spans="1:10">
      <c r="A56" s="55"/>
      <c r="B56" s="255"/>
      <c r="C56" s="62" t="s">
        <v>295</v>
      </c>
      <c r="D56" s="62" t="s">
        <v>296</v>
      </c>
      <c r="E56" s="62" t="s">
        <v>297</v>
      </c>
      <c r="F56" s="62" t="s">
        <v>298</v>
      </c>
      <c r="G56" s="55"/>
      <c r="H56" s="55"/>
      <c r="I56" s="55"/>
      <c r="J56" s="55"/>
    </row>
    <row r="57" spans="1:10">
      <c r="A57" s="55"/>
      <c r="B57" s="63" t="s">
        <v>193</v>
      </c>
      <c r="C57" s="115"/>
      <c r="D57" s="115"/>
      <c r="E57" s="115"/>
      <c r="F57" s="115"/>
      <c r="G57" s="55"/>
      <c r="H57" s="55"/>
      <c r="I57" s="55"/>
      <c r="J57" s="55"/>
    </row>
    <row r="58" spans="1:10">
      <c r="A58" s="55"/>
      <c r="B58" s="62" t="s">
        <v>192</v>
      </c>
      <c r="C58" s="115"/>
      <c r="D58" s="115"/>
      <c r="E58" s="115"/>
      <c r="F58" s="115"/>
      <c r="G58" s="55"/>
      <c r="H58" s="55"/>
      <c r="I58" s="55"/>
      <c r="J58" s="55"/>
    </row>
    <row r="59" spans="1:10">
      <c r="A59" s="55"/>
      <c r="B59" s="64"/>
      <c r="C59" s="65"/>
      <c r="D59" s="55"/>
      <c r="E59" s="55"/>
      <c r="F59" s="55"/>
      <c r="G59" s="55"/>
      <c r="H59" s="55"/>
      <c r="I59" s="55"/>
      <c r="J59" s="55"/>
    </row>
    <row r="60" spans="1:10" ht="21.75" customHeight="1">
      <c r="A60" s="58"/>
      <c r="B60" s="251" t="s">
        <v>300</v>
      </c>
      <c r="C60" s="251"/>
      <c r="D60" s="251"/>
      <c r="E60" s="251"/>
      <c r="F60" s="251"/>
      <c r="G60" s="116"/>
      <c r="H60" s="116"/>
      <c r="I60" s="116"/>
      <c r="J60" s="116"/>
    </row>
    <row r="61" spans="1:10" s="77" customFormat="1" ht="7.5" customHeight="1">
      <c r="A61" s="58"/>
      <c r="B61" s="117"/>
      <c r="C61" s="117"/>
      <c r="D61" s="117"/>
      <c r="E61" s="117"/>
      <c r="F61" s="117"/>
      <c r="G61" s="116"/>
      <c r="H61" s="116"/>
      <c r="I61" s="116"/>
      <c r="J61" s="116"/>
    </row>
    <row r="62" spans="1:10" ht="45" customHeight="1">
      <c r="A62" s="55"/>
      <c r="B62" s="247" t="s">
        <v>140</v>
      </c>
      <c r="C62" s="247"/>
      <c r="D62" s="247" t="s">
        <v>141</v>
      </c>
      <c r="E62" s="247"/>
      <c r="F62" s="247" t="s">
        <v>142</v>
      </c>
      <c r="G62" s="247"/>
      <c r="H62" s="55"/>
      <c r="I62" s="55"/>
      <c r="J62" s="55"/>
    </row>
    <row r="63" spans="1:10" ht="26.25" customHeight="1">
      <c r="A63" s="55"/>
      <c r="B63" s="237" t="s">
        <v>325</v>
      </c>
      <c r="C63" s="238"/>
      <c r="D63" s="238"/>
      <c r="E63" s="238"/>
      <c r="F63" s="238"/>
      <c r="G63" s="259"/>
      <c r="H63" s="55"/>
      <c r="I63" s="55"/>
      <c r="J63" s="55"/>
    </row>
    <row r="64" spans="1:10" ht="26.25" customHeight="1">
      <c r="A64" s="55"/>
      <c r="B64" s="237"/>
      <c r="C64" s="238"/>
      <c r="D64" s="239"/>
      <c r="E64" s="239"/>
      <c r="F64" s="239"/>
      <c r="G64" s="240"/>
      <c r="H64" s="55"/>
      <c r="I64" s="55"/>
      <c r="J64" s="55"/>
    </row>
    <row r="65" spans="1:7" ht="26.25" customHeight="1">
      <c r="B65" s="237"/>
      <c r="C65" s="238"/>
      <c r="D65" s="239"/>
      <c r="E65" s="239"/>
      <c r="F65" s="239"/>
      <c r="G65" s="240"/>
    </row>
    <row r="66" spans="1:7" ht="26.25" customHeight="1">
      <c r="B66" s="237"/>
      <c r="C66" s="238"/>
      <c r="D66" s="239"/>
      <c r="E66" s="239"/>
      <c r="F66" s="239"/>
      <c r="G66" s="240"/>
    </row>
    <row r="67" spans="1:7" ht="26.25" customHeight="1">
      <c r="B67" s="237"/>
      <c r="C67" s="238"/>
      <c r="D67" s="239"/>
      <c r="E67" s="239"/>
      <c r="F67" s="239"/>
      <c r="G67" s="240"/>
    </row>
    <row r="68" spans="1:7" ht="26.25" customHeight="1">
      <c r="B68" s="237"/>
      <c r="C68" s="238"/>
      <c r="D68" s="239"/>
      <c r="E68" s="239"/>
      <c r="F68" s="239"/>
      <c r="G68" s="240"/>
    </row>
    <row r="69" spans="1:7" ht="26.25" customHeight="1">
      <c r="B69" s="237"/>
      <c r="C69" s="238"/>
      <c r="D69" s="239"/>
      <c r="E69" s="239"/>
      <c r="F69" s="239"/>
      <c r="G69" s="240"/>
    </row>
    <row r="70" spans="1:7" ht="26.25" customHeight="1">
      <c r="B70" s="237"/>
      <c r="C70" s="238"/>
      <c r="D70" s="239"/>
      <c r="E70" s="239"/>
      <c r="F70" s="239"/>
      <c r="G70" s="240"/>
    </row>
    <row r="71" spans="1:7" ht="26.25" customHeight="1">
      <c r="B71" s="237"/>
      <c r="C71" s="238"/>
      <c r="D71" s="239"/>
      <c r="E71" s="239"/>
      <c r="F71" s="239"/>
      <c r="G71" s="240"/>
    </row>
    <row r="72" spans="1:7" ht="26.25" customHeight="1">
      <c r="A72" s="77"/>
      <c r="B72" s="237"/>
      <c r="C72" s="238"/>
      <c r="D72" s="239"/>
      <c r="E72" s="239"/>
      <c r="F72" s="239"/>
      <c r="G72" s="240"/>
    </row>
    <row r="73" spans="1:7" ht="26.25" customHeight="1">
      <c r="B73" s="237"/>
      <c r="C73" s="238"/>
      <c r="D73" s="239"/>
      <c r="E73" s="239"/>
      <c r="F73" s="239"/>
      <c r="G73" s="240"/>
    </row>
    <row r="74" spans="1:7" ht="26.25" customHeight="1">
      <c r="B74" s="237"/>
      <c r="C74" s="238"/>
      <c r="D74" s="239"/>
      <c r="E74" s="239"/>
      <c r="F74" s="239"/>
      <c r="G74" s="240"/>
    </row>
    <row r="75" spans="1:7" ht="26.25" customHeight="1">
      <c r="B75" s="237"/>
      <c r="C75" s="238"/>
      <c r="D75" s="239"/>
      <c r="E75" s="239"/>
      <c r="F75" s="239"/>
      <c r="G75" s="240"/>
    </row>
    <row r="76" spans="1:7" ht="26.25" customHeight="1">
      <c r="B76" s="237"/>
      <c r="C76" s="238"/>
      <c r="D76" s="239"/>
      <c r="E76" s="239"/>
      <c r="F76" s="239"/>
      <c r="G76" s="240"/>
    </row>
  </sheetData>
  <sheetProtection password="CF66" sheet="1" formatCells="0" formatColumns="0" formatRows="0" insertColumns="0" insertRows="0" insertHyperlinks="0" deleteColumns="0" deleteRows="0" sort="0" autoFilter="0" pivotTables="0"/>
  <mergeCells count="76">
    <mergeCell ref="B75:C75"/>
    <mergeCell ref="D75:E75"/>
    <mergeCell ref="F75:G75"/>
    <mergeCell ref="B67:C67"/>
    <mergeCell ref="D67:E67"/>
    <mergeCell ref="F67:G67"/>
    <mergeCell ref="B68:C68"/>
    <mergeCell ref="D68:E68"/>
    <mergeCell ref="F68:G68"/>
    <mergeCell ref="B69:C69"/>
    <mergeCell ref="D69:E69"/>
    <mergeCell ref="F69:G69"/>
    <mergeCell ref="B70:C70"/>
    <mergeCell ref="D70:E70"/>
    <mergeCell ref="B63:G63"/>
    <mergeCell ref="B51:G51"/>
    <mergeCell ref="B53:F53"/>
    <mergeCell ref="B60:F60"/>
    <mergeCell ref="F62:G62"/>
    <mergeCell ref="C45:D45"/>
    <mergeCell ref="C46:D46"/>
    <mergeCell ref="C47:D47"/>
    <mergeCell ref="C48:D48"/>
    <mergeCell ref="C49:D49"/>
    <mergeCell ref="A1:G1"/>
    <mergeCell ref="B3:G3"/>
    <mergeCell ref="A5:G5"/>
    <mergeCell ref="B41:G41"/>
    <mergeCell ref="B43:G43"/>
    <mergeCell ref="B11:J11"/>
    <mergeCell ref="B21:B22"/>
    <mergeCell ref="C21:F21"/>
    <mergeCell ref="B26:J26"/>
    <mergeCell ref="B28:D28"/>
    <mergeCell ref="B29:D29"/>
    <mergeCell ref="B30:D30"/>
    <mergeCell ref="B31:D31"/>
    <mergeCell ref="B9:G9"/>
    <mergeCell ref="B37:D37"/>
    <mergeCell ref="B38:D38"/>
    <mergeCell ref="B39:D39"/>
    <mergeCell ref="B19:G19"/>
    <mergeCell ref="B64:C64"/>
    <mergeCell ref="D64:E64"/>
    <mergeCell ref="F64:G64"/>
    <mergeCell ref="B32:D32"/>
    <mergeCell ref="B33:D33"/>
    <mergeCell ref="B34:D34"/>
    <mergeCell ref="B35:D35"/>
    <mergeCell ref="B36:D36"/>
    <mergeCell ref="D62:E62"/>
    <mergeCell ref="B62:C62"/>
    <mergeCell ref="B55:B56"/>
    <mergeCell ref="C55:F55"/>
    <mergeCell ref="B65:C65"/>
    <mergeCell ref="D65:E65"/>
    <mergeCell ref="F65:G65"/>
    <mergeCell ref="B66:C66"/>
    <mergeCell ref="D66:E66"/>
    <mergeCell ref="F66:G66"/>
    <mergeCell ref="B76:C76"/>
    <mergeCell ref="D76:E76"/>
    <mergeCell ref="F76:G76"/>
    <mergeCell ref="F70:G70"/>
    <mergeCell ref="B71:C71"/>
    <mergeCell ref="D71:E71"/>
    <mergeCell ref="F71:G71"/>
    <mergeCell ref="B72:C72"/>
    <mergeCell ref="D72:E72"/>
    <mergeCell ref="F72:G72"/>
    <mergeCell ref="B73:C73"/>
    <mergeCell ref="D73:E73"/>
    <mergeCell ref="F73:G73"/>
    <mergeCell ref="B74:C74"/>
    <mergeCell ref="D74:E74"/>
    <mergeCell ref="F74:G74"/>
  </mergeCells>
  <phoneticPr fontId="144" type="noConversion"/>
  <printOptions horizontalCentered="1"/>
  <pageMargins left="0.19685039370078741" right="0.19685039370078741" top="0.78740157480314965" bottom="0.19685039370078741"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K35"/>
  <sheetViews>
    <sheetView view="pageBreakPreview" topLeftCell="A19" zoomScaleNormal="85" zoomScaleSheetLayoutView="100" workbookViewId="0">
      <selection activeCell="F27" sqref="F27"/>
    </sheetView>
  </sheetViews>
  <sheetFormatPr defaultRowHeight="15"/>
  <cols>
    <col min="1" max="1" width="9.5703125" customWidth="1"/>
    <col min="2" max="2" width="12.140625" customWidth="1"/>
    <col min="3" max="3" width="15.5703125" customWidth="1"/>
    <col min="4" max="4" width="12.140625" customWidth="1"/>
    <col min="5" max="10" width="15.5703125" customWidth="1"/>
  </cols>
  <sheetData>
    <row r="1" spans="1:11" ht="79.5" customHeight="1">
      <c r="A1" s="265" t="s">
        <v>118</v>
      </c>
      <c r="B1" s="265"/>
      <c r="C1" s="265"/>
      <c r="D1" s="265"/>
      <c r="E1" s="265"/>
      <c r="F1" s="265"/>
      <c r="G1" s="265"/>
      <c r="H1" s="265"/>
      <c r="I1" s="265"/>
      <c r="J1" s="265"/>
      <c r="K1" s="17"/>
    </row>
    <row r="2" spans="1:11" s="33" customFormat="1" ht="13.5" customHeight="1">
      <c r="A2" s="81"/>
      <c r="B2" s="81"/>
      <c r="C2" s="81"/>
      <c r="D2" s="81"/>
      <c r="E2" s="81"/>
      <c r="F2" s="81"/>
      <c r="G2" s="81"/>
      <c r="H2" s="81"/>
      <c r="I2" s="81"/>
      <c r="J2" s="81"/>
      <c r="K2" s="17"/>
    </row>
    <row r="3" spans="1:11" ht="15.75">
      <c r="E3" s="261" t="s">
        <v>288</v>
      </c>
      <c r="F3" s="261"/>
    </row>
    <row r="4" spans="1:11" s="33" customFormat="1" ht="15.75">
      <c r="E4" s="80"/>
      <c r="F4" s="80"/>
    </row>
    <row r="5" spans="1:11" ht="47.25" customHeight="1">
      <c r="A5" s="262" t="s">
        <v>82</v>
      </c>
      <c r="B5" s="264" t="s">
        <v>95</v>
      </c>
      <c r="C5" s="264"/>
      <c r="D5" s="264" t="s">
        <v>98</v>
      </c>
      <c r="E5" s="264"/>
      <c r="F5" s="264"/>
      <c r="G5" s="264"/>
      <c r="H5" s="264" t="s">
        <v>100</v>
      </c>
      <c r="I5" s="264"/>
      <c r="J5" s="264"/>
    </row>
    <row r="6" spans="1:11" ht="36">
      <c r="A6" s="263"/>
      <c r="B6" s="18" t="s">
        <v>96</v>
      </c>
      <c r="C6" s="18" t="s">
        <v>97</v>
      </c>
      <c r="D6" s="18" t="s">
        <v>96</v>
      </c>
      <c r="E6" s="18" t="s">
        <v>97</v>
      </c>
      <c r="F6" s="18" t="s">
        <v>104</v>
      </c>
      <c r="G6" s="18" t="s">
        <v>99</v>
      </c>
      <c r="H6" s="18" t="s">
        <v>101</v>
      </c>
      <c r="I6" s="18" t="s">
        <v>102</v>
      </c>
      <c r="J6" s="18" t="s">
        <v>103</v>
      </c>
    </row>
    <row r="7" spans="1:11">
      <c r="A7" s="12" t="s">
        <v>83</v>
      </c>
      <c r="B7" s="115">
        <v>0</v>
      </c>
      <c r="C7" s="115">
        <v>0</v>
      </c>
      <c r="D7" s="115">
        <v>0</v>
      </c>
      <c r="E7" s="115">
        <v>0</v>
      </c>
      <c r="F7" s="115">
        <v>0</v>
      </c>
      <c r="G7" s="115">
        <v>0</v>
      </c>
      <c r="H7" s="115">
        <v>0</v>
      </c>
      <c r="I7" s="115">
        <v>0</v>
      </c>
      <c r="J7" s="115">
        <v>0</v>
      </c>
    </row>
    <row r="8" spans="1:11">
      <c r="A8" s="12" t="s">
        <v>84</v>
      </c>
      <c r="B8" s="115">
        <v>0</v>
      </c>
      <c r="C8" s="115">
        <v>0</v>
      </c>
      <c r="D8" s="115">
        <v>0</v>
      </c>
      <c r="E8" s="115">
        <v>0</v>
      </c>
      <c r="F8" s="115">
        <v>0</v>
      </c>
      <c r="G8" s="115">
        <v>0</v>
      </c>
      <c r="H8" s="115">
        <v>0</v>
      </c>
      <c r="I8" s="115">
        <v>0</v>
      </c>
      <c r="J8" s="115">
        <v>0</v>
      </c>
    </row>
    <row r="9" spans="1:11">
      <c r="A9" s="12" t="s">
        <v>85</v>
      </c>
      <c r="B9" s="115">
        <v>0</v>
      </c>
      <c r="C9" s="115">
        <v>0</v>
      </c>
      <c r="D9" s="115">
        <v>0</v>
      </c>
      <c r="E9" s="115">
        <v>0</v>
      </c>
      <c r="F9" s="115">
        <v>0</v>
      </c>
      <c r="G9" s="115">
        <v>0</v>
      </c>
      <c r="H9" s="115">
        <v>0</v>
      </c>
      <c r="I9" s="115">
        <v>0</v>
      </c>
      <c r="J9" s="115">
        <v>0</v>
      </c>
    </row>
    <row r="10" spans="1:11">
      <c r="A10" s="12" t="s">
        <v>86</v>
      </c>
      <c r="B10" s="115">
        <v>0</v>
      </c>
      <c r="C10" s="115">
        <v>0</v>
      </c>
      <c r="D10" s="115">
        <v>0</v>
      </c>
      <c r="E10" s="115">
        <v>0</v>
      </c>
      <c r="F10" s="115">
        <v>0</v>
      </c>
      <c r="G10" s="115">
        <v>0</v>
      </c>
      <c r="H10" s="115">
        <v>0</v>
      </c>
      <c r="I10" s="115">
        <v>0</v>
      </c>
      <c r="J10" s="115">
        <v>0</v>
      </c>
    </row>
    <row r="11" spans="1:11">
      <c r="A11" s="12" t="s">
        <v>87</v>
      </c>
      <c r="B11" s="115">
        <v>0</v>
      </c>
      <c r="C11" s="115">
        <v>0</v>
      </c>
      <c r="D11" s="115">
        <v>0</v>
      </c>
      <c r="E11" s="115">
        <v>0</v>
      </c>
      <c r="F11" s="115">
        <v>0</v>
      </c>
      <c r="G11" s="115">
        <v>0</v>
      </c>
      <c r="H11" s="115">
        <v>0</v>
      </c>
      <c r="I11" s="115">
        <v>0</v>
      </c>
      <c r="J11" s="115">
        <v>0</v>
      </c>
    </row>
    <row r="12" spans="1:11">
      <c r="A12" s="12" t="s">
        <v>88</v>
      </c>
      <c r="B12" s="115">
        <v>0</v>
      </c>
      <c r="C12" s="115">
        <v>0</v>
      </c>
      <c r="D12" s="115">
        <v>0</v>
      </c>
      <c r="E12" s="115">
        <v>0</v>
      </c>
      <c r="F12" s="115">
        <v>0</v>
      </c>
      <c r="G12" s="115">
        <v>0</v>
      </c>
      <c r="H12" s="115">
        <v>0</v>
      </c>
      <c r="I12" s="115">
        <v>0</v>
      </c>
      <c r="J12" s="115">
        <v>0</v>
      </c>
    </row>
    <row r="13" spans="1:11">
      <c r="A13" s="12" t="s">
        <v>89</v>
      </c>
      <c r="B13" s="115">
        <v>0</v>
      </c>
      <c r="C13" s="115">
        <v>0</v>
      </c>
      <c r="D13" s="115">
        <v>0</v>
      </c>
      <c r="E13" s="115">
        <v>0</v>
      </c>
      <c r="F13" s="115">
        <v>0</v>
      </c>
      <c r="G13" s="115">
        <v>0</v>
      </c>
      <c r="H13" s="115">
        <v>0</v>
      </c>
      <c r="I13" s="115">
        <v>0</v>
      </c>
      <c r="J13" s="115">
        <v>0</v>
      </c>
    </row>
    <row r="14" spans="1:11">
      <c r="A14" s="12" t="s">
        <v>90</v>
      </c>
      <c r="B14" s="115">
        <v>0</v>
      </c>
      <c r="C14" s="115">
        <v>0</v>
      </c>
      <c r="D14" s="115">
        <v>0</v>
      </c>
      <c r="E14" s="115">
        <v>0</v>
      </c>
      <c r="F14" s="115">
        <v>0</v>
      </c>
      <c r="G14" s="115">
        <v>0</v>
      </c>
      <c r="H14" s="115">
        <v>0</v>
      </c>
      <c r="I14" s="115">
        <v>0</v>
      </c>
      <c r="J14" s="115">
        <v>0</v>
      </c>
    </row>
    <row r="15" spans="1:11">
      <c r="A15" s="12" t="s">
        <v>91</v>
      </c>
      <c r="B15" s="115">
        <v>0</v>
      </c>
      <c r="C15" s="115">
        <v>0</v>
      </c>
      <c r="D15" s="115">
        <v>0</v>
      </c>
      <c r="E15" s="115">
        <v>0</v>
      </c>
      <c r="F15" s="115">
        <v>0</v>
      </c>
      <c r="G15" s="115">
        <v>0</v>
      </c>
      <c r="H15" s="115">
        <v>0</v>
      </c>
      <c r="I15" s="115">
        <v>0</v>
      </c>
      <c r="J15" s="115">
        <v>0</v>
      </c>
    </row>
    <row r="16" spans="1:11">
      <c r="A16" s="12" t="s">
        <v>92</v>
      </c>
      <c r="B16" s="115">
        <v>0</v>
      </c>
      <c r="C16" s="115">
        <v>0</v>
      </c>
      <c r="D16" s="115">
        <v>0</v>
      </c>
      <c r="E16" s="115">
        <v>0</v>
      </c>
      <c r="F16" s="115">
        <v>0</v>
      </c>
      <c r="G16" s="115">
        <v>0</v>
      </c>
      <c r="H16" s="115">
        <v>0</v>
      </c>
      <c r="I16" s="115">
        <v>0</v>
      </c>
      <c r="J16" s="115">
        <v>0</v>
      </c>
    </row>
    <row r="17" spans="1:10">
      <c r="A17" s="12" t="s">
        <v>93</v>
      </c>
      <c r="B17" s="115">
        <v>0</v>
      </c>
      <c r="C17" s="115">
        <v>0</v>
      </c>
      <c r="D17" s="115">
        <v>0</v>
      </c>
      <c r="E17" s="115">
        <v>0</v>
      </c>
      <c r="F17" s="115">
        <v>0</v>
      </c>
      <c r="G17" s="115">
        <v>0</v>
      </c>
      <c r="H17" s="115">
        <v>0</v>
      </c>
      <c r="I17" s="115">
        <v>0</v>
      </c>
      <c r="J17" s="115">
        <v>0</v>
      </c>
    </row>
    <row r="18" spans="1:10">
      <c r="A18" s="12" t="s">
        <v>94</v>
      </c>
      <c r="B18" s="115">
        <v>0</v>
      </c>
      <c r="C18" s="115">
        <v>0</v>
      </c>
      <c r="D18" s="115">
        <v>0</v>
      </c>
      <c r="E18" s="115">
        <v>0</v>
      </c>
      <c r="F18" s="115">
        <v>0</v>
      </c>
      <c r="G18" s="115">
        <v>0</v>
      </c>
      <c r="H18" s="115">
        <v>0</v>
      </c>
      <c r="I18" s="115">
        <v>0</v>
      </c>
      <c r="J18" s="115">
        <v>0</v>
      </c>
    </row>
    <row r="20" spans="1:10" ht="15.75">
      <c r="A20" s="33"/>
      <c r="B20" s="33"/>
      <c r="C20" s="33"/>
      <c r="D20" s="33"/>
      <c r="E20" s="261" t="s">
        <v>289</v>
      </c>
      <c r="F20" s="261"/>
      <c r="G20" s="33"/>
      <c r="H20" s="33"/>
      <c r="I20" s="33"/>
      <c r="J20" s="33"/>
    </row>
    <row r="21" spans="1:10" s="33" customFormat="1" ht="15.75">
      <c r="E21" s="80"/>
      <c r="F21" s="80"/>
    </row>
    <row r="22" spans="1:10" ht="33" customHeight="1">
      <c r="A22" s="262" t="s">
        <v>82</v>
      </c>
      <c r="B22" s="264" t="s">
        <v>95</v>
      </c>
      <c r="C22" s="264"/>
      <c r="D22" s="264" t="s">
        <v>98</v>
      </c>
      <c r="E22" s="264"/>
      <c r="F22" s="264"/>
      <c r="G22" s="264"/>
      <c r="H22" s="264" t="s">
        <v>100</v>
      </c>
      <c r="I22" s="264"/>
      <c r="J22" s="264"/>
    </row>
    <row r="23" spans="1:10" ht="36">
      <c r="A23" s="263"/>
      <c r="B23" s="18" t="s">
        <v>96</v>
      </c>
      <c r="C23" s="18" t="s">
        <v>97</v>
      </c>
      <c r="D23" s="18" t="s">
        <v>96</v>
      </c>
      <c r="E23" s="18" t="s">
        <v>97</v>
      </c>
      <c r="F23" s="18" t="s">
        <v>104</v>
      </c>
      <c r="G23" s="18" t="s">
        <v>99</v>
      </c>
      <c r="H23" s="18" t="s">
        <v>101</v>
      </c>
      <c r="I23" s="18" t="s">
        <v>102</v>
      </c>
      <c r="J23" s="18" t="s">
        <v>103</v>
      </c>
    </row>
    <row r="24" spans="1:10">
      <c r="A24" s="12" t="s">
        <v>83</v>
      </c>
      <c r="B24" s="115">
        <v>0</v>
      </c>
      <c r="C24" s="115">
        <v>0</v>
      </c>
      <c r="D24" s="115">
        <v>0</v>
      </c>
      <c r="E24" s="115">
        <v>0</v>
      </c>
      <c r="F24" s="115">
        <v>0</v>
      </c>
      <c r="G24" s="115">
        <v>0</v>
      </c>
      <c r="H24" s="115">
        <v>0</v>
      </c>
      <c r="I24" s="115">
        <v>0</v>
      </c>
      <c r="J24" s="115">
        <v>0</v>
      </c>
    </row>
    <row r="25" spans="1:10">
      <c r="A25" s="12" t="s">
        <v>84</v>
      </c>
      <c r="B25" s="115"/>
      <c r="C25" s="115"/>
      <c r="D25" s="115"/>
      <c r="E25" s="115"/>
      <c r="F25" s="115"/>
      <c r="G25" s="115"/>
      <c r="H25" s="115"/>
      <c r="I25" s="115"/>
      <c r="J25" s="115"/>
    </row>
    <row r="26" spans="1:10">
      <c r="A26" s="12" t="s">
        <v>85</v>
      </c>
      <c r="B26" s="115"/>
      <c r="C26" s="115"/>
      <c r="D26" s="115"/>
      <c r="E26" s="115"/>
      <c r="F26" s="115"/>
      <c r="G26" s="115"/>
      <c r="H26" s="115"/>
      <c r="I26" s="115"/>
      <c r="J26" s="115"/>
    </row>
    <row r="27" spans="1:10">
      <c r="A27" s="12" t="s">
        <v>86</v>
      </c>
      <c r="B27" s="115"/>
      <c r="C27" s="115"/>
      <c r="D27" s="115"/>
      <c r="E27" s="115"/>
      <c r="F27" s="115"/>
      <c r="G27" s="115"/>
      <c r="H27" s="115"/>
      <c r="I27" s="115"/>
      <c r="J27" s="115"/>
    </row>
    <row r="28" spans="1:10">
      <c r="A28" s="12" t="s">
        <v>87</v>
      </c>
      <c r="B28" s="115"/>
      <c r="C28" s="115"/>
      <c r="D28" s="115"/>
      <c r="E28" s="115"/>
      <c r="F28" s="115"/>
      <c r="G28" s="115"/>
      <c r="H28" s="115"/>
      <c r="I28" s="115"/>
      <c r="J28" s="115"/>
    </row>
    <row r="29" spans="1:10">
      <c r="A29" s="12" t="s">
        <v>88</v>
      </c>
      <c r="B29" s="115"/>
      <c r="C29" s="115"/>
      <c r="D29" s="115"/>
      <c r="E29" s="115"/>
      <c r="F29" s="115"/>
      <c r="G29" s="115"/>
      <c r="H29" s="115"/>
      <c r="I29" s="115"/>
      <c r="J29" s="115"/>
    </row>
    <row r="30" spans="1:10">
      <c r="A30" s="12" t="s">
        <v>89</v>
      </c>
      <c r="B30" s="115"/>
      <c r="C30" s="115"/>
      <c r="D30" s="115"/>
      <c r="E30" s="115"/>
      <c r="F30" s="115"/>
      <c r="G30" s="115"/>
      <c r="H30" s="115"/>
      <c r="I30" s="115"/>
      <c r="J30" s="115"/>
    </row>
    <row r="31" spans="1:10">
      <c r="A31" s="12" t="s">
        <v>90</v>
      </c>
      <c r="B31" s="115"/>
      <c r="C31" s="115"/>
      <c r="D31" s="115"/>
      <c r="E31" s="115"/>
      <c r="F31" s="115"/>
      <c r="G31" s="115"/>
      <c r="H31" s="115"/>
      <c r="I31" s="115"/>
      <c r="J31" s="115"/>
    </row>
    <row r="32" spans="1:10">
      <c r="A32" s="12" t="s">
        <v>91</v>
      </c>
      <c r="B32" s="115"/>
      <c r="C32" s="115"/>
      <c r="D32" s="115"/>
      <c r="E32" s="115"/>
      <c r="F32" s="115"/>
      <c r="G32" s="115"/>
      <c r="H32" s="115"/>
      <c r="I32" s="115"/>
      <c r="J32" s="115"/>
    </row>
    <row r="33" spans="1:10">
      <c r="A33" s="12" t="s">
        <v>92</v>
      </c>
      <c r="B33" s="115"/>
      <c r="C33" s="115"/>
      <c r="D33" s="115"/>
      <c r="E33" s="115"/>
      <c r="F33" s="115"/>
      <c r="G33" s="115"/>
      <c r="H33" s="115"/>
      <c r="I33" s="115"/>
      <c r="J33" s="115"/>
    </row>
    <row r="34" spans="1:10">
      <c r="A34" s="12" t="s">
        <v>93</v>
      </c>
      <c r="B34" s="115"/>
      <c r="C34" s="115"/>
      <c r="D34" s="115"/>
      <c r="E34" s="115"/>
      <c r="F34" s="115"/>
      <c r="G34" s="115"/>
      <c r="H34" s="115"/>
      <c r="I34" s="115"/>
      <c r="J34" s="115"/>
    </row>
    <row r="35" spans="1:10">
      <c r="A35" s="12" t="s">
        <v>94</v>
      </c>
      <c r="B35" s="115"/>
      <c r="C35" s="115"/>
      <c r="D35" s="115"/>
      <c r="E35" s="115"/>
      <c r="F35" s="115"/>
      <c r="G35" s="115"/>
      <c r="H35" s="115"/>
      <c r="I35" s="115"/>
      <c r="J35" s="115"/>
    </row>
  </sheetData>
  <sheetProtection password="CF66" sheet="1" formatCells="0" formatColumns="0" formatRows="0" insertColumns="0" insertRows="0" insertHyperlinks="0" deleteColumns="0" deleteRows="0" sort="0" autoFilter="0" pivotTables="0"/>
  <mergeCells count="11">
    <mergeCell ref="A1:J1"/>
    <mergeCell ref="A5:A6"/>
    <mergeCell ref="B5:C5"/>
    <mergeCell ref="D5:G5"/>
    <mergeCell ref="H5:J5"/>
    <mergeCell ref="E3:F3"/>
    <mergeCell ref="E20:F20"/>
    <mergeCell ref="A22:A23"/>
    <mergeCell ref="B22:C22"/>
    <mergeCell ref="D22:G22"/>
    <mergeCell ref="H22:J22"/>
  </mergeCells>
  <phoneticPr fontId="144" type="noConversion"/>
  <printOptions horizontalCentered="1"/>
  <pageMargins left="0.19685039370078741" right="0.19685039370078741" top="0.78740157480314965" bottom="0.19685039370078741" header="0.31496062992125984" footer="0.31496062992125984"/>
  <pageSetup paperSize="9" orientation="landscape" r:id="rId1"/>
  <rowBreaks count="1" manualBreakCount="1">
    <brk id="19"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5"/>
  <sheetViews>
    <sheetView view="pageBreakPreview" zoomScaleNormal="100" zoomScaleSheetLayoutView="100" workbookViewId="0">
      <selection activeCell="A11" sqref="A11"/>
    </sheetView>
  </sheetViews>
  <sheetFormatPr defaultRowHeight="15"/>
  <cols>
    <col min="1" max="1" width="86.7109375" customWidth="1"/>
    <col min="2" max="9" width="8.5703125" customWidth="1"/>
  </cols>
  <sheetData>
    <row r="1" spans="1:13" ht="81.75" customHeight="1">
      <c r="A1" s="81" t="s">
        <v>105</v>
      </c>
      <c r="B1" s="17"/>
      <c r="C1" s="17"/>
      <c r="D1" s="17"/>
      <c r="E1" s="17"/>
      <c r="F1" s="17"/>
      <c r="G1" s="17"/>
      <c r="H1" s="17"/>
      <c r="I1" s="17"/>
      <c r="J1" s="17"/>
    </row>
    <row r="2" spans="1:13">
      <c r="A2" s="33"/>
      <c r="B2" s="33"/>
      <c r="C2" s="33"/>
      <c r="D2" s="33"/>
      <c r="E2" s="33"/>
      <c r="F2" s="33"/>
      <c r="G2" s="33"/>
      <c r="H2" s="33"/>
      <c r="I2" s="33"/>
      <c r="J2" s="33"/>
    </row>
    <row r="3" spans="1:13" ht="45" customHeight="1">
      <c r="A3" s="114" t="s">
        <v>287</v>
      </c>
      <c r="B3" s="113"/>
      <c r="C3" s="113"/>
      <c r="D3" s="113"/>
      <c r="E3" s="113"/>
      <c r="F3" s="113"/>
      <c r="G3" s="113"/>
      <c r="H3" s="113"/>
      <c r="I3" s="113"/>
      <c r="J3" s="113"/>
      <c r="K3" s="54"/>
      <c r="L3" s="54"/>
      <c r="M3" s="54"/>
    </row>
    <row r="4" spans="1:13">
      <c r="A4" s="113"/>
      <c r="B4" s="113"/>
      <c r="C4" s="113"/>
      <c r="D4" s="113"/>
      <c r="E4" s="113"/>
      <c r="F4" s="113"/>
      <c r="G4" s="113"/>
      <c r="H4" s="113"/>
      <c r="I4" s="113"/>
      <c r="J4" s="113"/>
      <c r="K4" s="54"/>
      <c r="L4" s="54"/>
      <c r="M4" s="54"/>
    </row>
    <row r="5" spans="1:13" ht="165" customHeight="1">
      <c r="A5" s="111" t="s">
        <v>286</v>
      </c>
      <c r="B5" s="112"/>
      <c r="C5" s="112"/>
      <c r="D5" s="112"/>
      <c r="E5" s="112"/>
      <c r="F5" s="112"/>
      <c r="G5" s="112"/>
      <c r="H5" s="112"/>
      <c r="I5" s="112"/>
      <c r="J5" s="112"/>
      <c r="K5" s="112"/>
      <c r="L5" s="112"/>
      <c r="M5" s="54"/>
    </row>
  </sheetData>
  <sheetProtection password="CF66" sheet="1" formatCells="0" formatColumns="0" formatRows="0" insertColumns="0" insertRows="0" insertHyperlinks="0" deleteColumns="0" deleteRows="0" sort="0" autoFilter="0" pivotTables="0"/>
  <phoneticPr fontId="144" type="noConversion"/>
  <printOptions horizontalCentered="1"/>
  <pageMargins left="0.78740157480314965" right="0.39370078740157483" top="0.3937007874015748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21</vt:i4>
      </vt:variant>
      <vt:variant>
        <vt:lpstr>Именованные диапазоны</vt:lpstr>
      </vt:variant>
      <vt:variant>
        <vt:i4>21</vt:i4>
      </vt:variant>
    </vt:vector>
  </HeadingPairs>
  <TitlesOfParts>
    <vt:vector size="42" baseType="lpstr">
      <vt:lpstr>9б_долгосрочные параметры</vt:lpstr>
      <vt:lpstr>9б </vt:lpstr>
      <vt:lpstr>9г</vt:lpstr>
      <vt:lpstr>11а</vt:lpstr>
      <vt:lpstr>11.а1</vt:lpstr>
      <vt:lpstr>11б абз. 12 </vt:lpstr>
      <vt:lpstr>11б абз. 13-18 ежекв. и ежем.</vt:lpstr>
      <vt:lpstr>11в_ежемес.</vt:lpstr>
      <vt:lpstr>11в.1_кв.</vt:lpstr>
      <vt:lpstr>11г. 1 в полгода</vt:lpstr>
      <vt:lpstr>11д</vt:lpstr>
      <vt:lpstr>11е</vt:lpstr>
      <vt:lpstr>11е.1</vt:lpstr>
      <vt:lpstr>11е.2</vt:lpstr>
      <vt:lpstr>11ж</vt:lpstr>
      <vt:lpstr>11з</vt:lpstr>
      <vt:lpstr>11и</vt:lpstr>
      <vt:lpstr>11к</vt:lpstr>
      <vt:lpstr>11л</vt:lpstr>
      <vt:lpstr>11м</vt:lpstr>
      <vt:lpstr>Лист1</vt:lpstr>
      <vt:lpstr>'11е'!sub_40182</vt:lpstr>
      <vt:lpstr>'11е'!sub_40183</vt:lpstr>
      <vt:lpstr>'11е'!sub_40184</vt:lpstr>
      <vt:lpstr>'11е'!sub_40187</vt:lpstr>
      <vt:lpstr>'11.а1'!Область_печати</vt:lpstr>
      <vt:lpstr>'11а'!Область_печати</vt:lpstr>
      <vt:lpstr>'11б абз. 12 '!Область_печати</vt:lpstr>
      <vt:lpstr>'11б абз. 13-18 ежекв. и ежем.'!Область_печати</vt:lpstr>
      <vt:lpstr>'11в.1_кв.'!Область_печати</vt:lpstr>
      <vt:lpstr>'11в_ежемес.'!Область_печати</vt:lpstr>
      <vt:lpstr>'11г. 1 в полгода'!Область_печати</vt:lpstr>
      <vt:lpstr>'11д'!Область_печати</vt:lpstr>
      <vt:lpstr>'11е'!Область_печати</vt:lpstr>
      <vt:lpstr>'11е.1'!Область_печати</vt:lpstr>
      <vt:lpstr>'11е.2'!Область_печати</vt:lpstr>
      <vt:lpstr>'11ж'!Область_печати</vt:lpstr>
      <vt:lpstr>'11з'!Область_печати</vt:lpstr>
      <vt:lpstr>'11и'!Область_печати</vt:lpstr>
      <vt:lpstr>'11к'!Область_печати</vt:lpstr>
      <vt:lpstr>'11л'!Область_печати</vt:lpstr>
      <vt:lpstr>'11м'!Область_печати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2013-11-05T05:30:01Z</cp:lastPrinted>
  <dcterms:created xsi:type="dcterms:W3CDTF">2006-09-16T00:00:00Z</dcterms:created>
  <dcterms:modified xsi:type="dcterms:W3CDTF">2016-01-29T12:27:56Z</dcterms:modified>
</cp:coreProperties>
</file>