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000" tabRatio="580" activeTab="3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62913"/>
</workbook>
</file>

<file path=xl/calcChain.xml><?xml version="1.0" encoding="utf-8"?>
<calcChain xmlns="http://schemas.openxmlformats.org/spreadsheetml/2006/main">
  <c r="B11" i="7" l="1"/>
  <c r="B16" i="6"/>
  <c r="B16" i="7" l="1"/>
  <c r="B14" i="7" l="1"/>
  <c r="B13" i="7"/>
  <c r="B7" i="4" l="1"/>
  <c r="B12" i="7"/>
  <c r="D14" i="2"/>
  <c r="J14" i="2" s="1"/>
  <c r="D12" i="2"/>
  <c r="M12" i="2"/>
  <c r="J12" i="2"/>
  <c r="G12" i="2"/>
  <c r="M11" i="2"/>
  <c r="J11" i="2"/>
  <c r="G11" i="2"/>
  <c r="M14" i="2"/>
  <c r="G14" i="2"/>
  <c r="M13" i="2"/>
  <c r="J13" i="2"/>
  <c r="G13" i="2"/>
</calcChain>
</file>

<file path=xl/sharedStrings.xml><?xml version="1.0" encoding="utf-8"?>
<sst xmlns="http://schemas.openxmlformats.org/spreadsheetml/2006/main" count="359" uniqueCount="241">
  <si>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</si>
  <si>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</si>
  <si>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</si>
  <si>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</si>
  <si>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</si>
  <si>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</si>
  <si>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</si>
  <si>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</si>
  <si>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</si>
  <si>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</si>
  <si>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</si>
  <si>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</si>
  <si>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</si>
  <si>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</si>
  <si>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</si>
  <si>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</si>
  <si>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</si>
  <si>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</si>
  <si>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</si>
  <si>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</si>
  <si>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</si>
  <si>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</si>
  <si>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</si>
  <si>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</si>
  <si>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</si>
  <si>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</si>
  <si>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</si>
  <si>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</si>
  <si>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</si>
  <si>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</si>
  <si>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</si>
  <si>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</si>
  <si>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</si>
  <si>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</si>
  <si>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</si>
  <si>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</si>
  <si>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</si>
  <si>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</si>
  <si>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</si>
  <si>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</si>
  <si>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</si>
  <si>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</si>
  <si>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</si>
  <si>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</si>
  <si>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</si>
  <si>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</si>
  <si>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</si>
  <si>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</si>
  <si>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</si>
  <si>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</si>
  <si>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</si>
  <si>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</si>
  <si>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</si>
  <si>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</si>
  <si>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</si>
  <si>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</si>
  <si>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</si>
  <si>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</si>
  <si>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</si>
  <si>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</si>
  <si>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</si>
  <si>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</si>
  <si>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</si>
  <si>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</si>
  <si>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</si>
  <si>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</si>
  <si>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</si>
  <si>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</si>
  <si>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</si>
  <si>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</si>
  <si>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</si>
  <si>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</si>
  <si>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</si>
  <si>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</si>
  <si>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</si>
  <si>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</si>
  <si>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</si>
  <si>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</si>
  <si>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</si>
  <si>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</si>
  <si>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</si>
  <si>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</si>
  <si>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</si>
  <si>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</si>
  <si>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</si>
  <si>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</si>
  <si>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</si>
  <si>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</si>
  <si>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</si>
  <si>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</si>
  <si>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</si>
  <si>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</si>
  <si>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</si>
  <si>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</si>
  <si>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</si>
  <si>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</si>
  <si>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</si>
  <si>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</si>
  <si>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</si>
  <si>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</si>
  <si>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</si>
  <si>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</si>
  <si>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</si>
  <si>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</si>
  <si>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</si>
  <si>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</si>
  <si>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</si>
  <si>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</si>
  <si>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</si>
  <si>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</si>
  <si>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</si>
  <si>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</si>
  <si>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</si>
  <si>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</si>
  <si>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</si>
  <si>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</si>
  <si>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</si>
  <si>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</si>
  <si>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</si>
  <si>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</si>
  <si>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</si>
  <si>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</si>
  <si>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</si>
  <si>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</si>
  <si>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</si>
  <si>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</si>
  <si>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</si>
  <si>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</si>
  <si>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</si>
  <si>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</si>
  <si>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</si>
  <si>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</si>
  <si>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</si>
  <si>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</si>
  <si>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</si>
  <si>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</si>
  <si>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</si>
  <si>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</si>
  <si>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</si>
  <si>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</si>
  <si>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</si>
  <si>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</si>
  <si>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</si>
  <si>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</si>
  <si>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</si>
  <si>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</si>
  <si>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</si>
  <si>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</si>
  <si>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</si>
  <si>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</si>
  <si>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</si>
  <si>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</si>
  <si>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</si>
  <si>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</si>
  <si>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</si>
  <si>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</si>
  <si>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</si>
  <si>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</si>
  <si>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</si>
  <si>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</si>
  <si>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</si>
  <si>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</si>
  <si>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</si>
  <si>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</si>
  <si>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</si>
  <si>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</si>
  <si>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</si>
  <si>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</si>
  <si>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</si>
  <si>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</si>
  <si>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</si>
  <si>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</si>
  <si>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</si>
  <si>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</si>
  <si>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</si>
  <si>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</si>
  <si>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</si>
  <si>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</si>
  <si>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</si>
  <si>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</si>
  <si>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</si>
  <si>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</si>
  <si>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</si>
  <si>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</si>
  <si>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</si>
  <si>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</si>
  <si>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</si>
  <si>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</si>
  <si>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</si>
  <si>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</si>
  <si>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</si>
  <si>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</si>
  <si>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</si>
  <si>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</si>
  <si>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</si>
  <si>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</si>
  <si>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</si>
  <si>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</si>
  <si>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</si>
  <si>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</si>
  <si>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</si>
  <si>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</si>
  <si>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8 (6167) 70-060</t>
  </si>
  <si>
    <t>S.Tatarkin@tmtp.ru</t>
  </si>
  <si>
    <t>Форма заявки на подключение (технологическое присоединение) к системе теплоснабжения</t>
  </si>
  <si>
    <t>Перечень документов, представляемых одновременно с заявкой на подключение (технологическое присоединение) к системе теплоснабжения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</si>
  <si>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теплоснабжения, принятии решения и уведомлении о принятом решении</t>
  </si>
  <si>
    <t>Телефоны и адреса службы, ответственной за прием и обработку заявок на подключение (технологическое присоединение) к системе теплоснабжения</t>
  </si>
  <si>
    <t>port.tuapse@tmtp.ru</t>
  </si>
  <si>
    <t xml:space="preserve"> Бухгалтерская отчетность предоставлена на сайте АО "ТМТП" в разделе "Документы, Бухгалтерская отчетность"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</si>
  <si>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</si>
  <si>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</si>
  <si>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</si>
  <si>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</si>
  <si>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</si>
  <si>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</si>
  <si>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</si>
  <si>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</si>
  <si>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Служба главного энергетика г. Туапсе, ул. Морской Бульвар, 2. офис № 502, тел. 8 (86167)70-060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</si>
  <si>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</si>
  <si>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</si>
  <si>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</si>
  <si>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</si>
  <si>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(86167) 71-030</t>
  </si>
  <si>
    <t>8 (6167) 71-030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</si>
  <si>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</si>
  <si>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</si>
  <si>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</si>
  <si>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01.01.2019 г.</t>
  </si>
  <si>
    <t>31.12.2019 г.</t>
  </si>
  <si>
    <t>30.06.2019 г.</t>
  </si>
  <si>
    <t>93/2018-т</t>
  </si>
  <si>
    <t>12.12.2018</t>
  </si>
  <si>
    <t>01.07.2019 г.</t>
  </si>
  <si>
    <t xml:space="preserve">5431,66-5488,78; </t>
  </si>
  <si>
    <t xml:space="preserve">с 01.01.2019 г. по 30.06.2019 г.   -       с 01.07.2019 г. по 31.12.2019 г.;                      </t>
  </si>
  <si>
    <t>2019 - 2023 гг.</t>
  </si>
  <si>
    <t>12.12.2018 г. № 93/2018-т</t>
  </si>
  <si>
    <t>2019-2023 г.</t>
  </si>
  <si>
    <t>3  (4580 кВт) и 1 узел нагрева (100 кВт)</t>
  </si>
  <si>
    <t>на 23.12.2018 г. - 2 котельные (36 кВт)  с тепловыми сетями переданы  в форме выделения ООО "Нафта (Т)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</si>
</sst>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0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4" fillId="3" borderId="1" xfId="3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0" fontId="17" fillId="0" borderId="1" xfId="13" applyFont="1" applyFill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1" fillId="0" borderId="1" xfId="11" applyNumberFormat="1" applyFont="1" applyFill="1" applyBorder="1" applyAlignment="1" applyProtection="1">
      <alignment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0" fontId="4" fillId="4" borderId="0" xfId="4" applyFont="1" applyFill="1" applyBorder="1" applyAlignment="1">
      <alignment horizontal="left" vertical="center" wrapText="1"/>
    </xf>
    <xf numFmtId="49" fontId="11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20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9</xdr:row>
          <xdr:rowOff>600075</xdr:rowOff>
        </xdr:from>
        <xdr:to>
          <xdr:col>2</xdr:col>
          <xdr:colOff>1562100</xdr:colOff>
          <xdr:row>9</xdr:row>
          <xdr:rowOff>1371600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</xdr:row>
          <xdr:rowOff>419100</xdr:rowOff>
        </xdr:from>
        <xdr:to>
          <xdr:col>2</xdr:col>
          <xdr:colOff>1485900</xdr:colOff>
          <xdr:row>5</xdr:row>
          <xdr:rowOff>1104900</xdr:rowOff>
        </xdr:to>
        <xdr:sp macro="" textlink="">
          <xdr:nvSpPr>
            <xdr:cNvPr id="3119" name="Object 47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6</xdr:row>
          <xdr:rowOff>57150</xdr:rowOff>
        </xdr:from>
        <xdr:to>
          <xdr:col>2</xdr:col>
          <xdr:colOff>1466850</xdr:colOff>
          <xdr:row>6</xdr:row>
          <xdr:rowOff>742950</xdr:rowOff>
        </xdr:to>
        <xdr:sp macro="" textlink="">
          <xdr:nvSpPr>
            <xdr:cNvPr id="3120" name="Object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7</xdr:row>
          <xdr:rowOff>133350</xdr:rowOff>
        </xdr:from>
        <xdr:to>
          <xdr:col>2</xdr:col>
          <xdr:colOff>1495425</xdr:colOff>
          <xdr:row>7</xdr:row>
          <xdr:rowOff>819150</xdr:rowOff>
        </xdr:to>
        <xdr:sp macro="" textlink="">
          <xdr:nvSpPr>
            <xdr:cNvPr id="3121" name="Object 49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</xdr:row>
          <xdr:rowOff>238125</xdr:rowOff>
        </xdr:from>
        <xdr:to>
          <xdr:col>2</xdr:col>
          <xdr:colOff>1504950</xdr:colOff>
          <xdr:row>8</xdr:row>
          <xdr:rowOff>923925</xdr:rowOff>
        </xdr:to>
        <xdr:sp macro="" textlink="">
          <xdr:nvSpPr>
            <xdr:cNvPr id="3122" name="Object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5</xdr:row>
          <xdr:rowOff>1362075</xdr:rowOff>
        </xdr:from>
        <xdr:to>
          <xdr:col>3</xdr:col>
          <xdr:colOff>1362075</xdr:colOff>
          <xdr:row>7</xdr:row>
          <xdr:rowOff>66675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4</xdr:row>
          <xdr:rowOff>152400</xdr:rowOff>
        </xdr:from>
        <xdr:to>
          <xdr:col>6</xdr:col>
          <xdr:colOff>1000125</xdr:colOff>
          <xdr:row>4</xdr:row>
          <xdr:rowOff>838200</xdr:rowOff>
        </xdr:to>
        <xdr:sp macro="" textlink="">
          <xdr:nvSpPr>
            <xdr:cNvPr id="12296" name="Object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7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1.doc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3.doc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_2003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2.doc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opLeftCell="A13" workbookViewId="0">
      <selection activeCell="B19" sqref="B19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8" t="s">
        <v>212</v>
      </c>
      <c r="B1" s="98"/>
    </row>
    <row r="3" spans="1:2" ht="16.5" x14ac:dyDescent="0.25">
      <c r="A3" s="99" t="s">
        <v>92</v>
      </c>
      <c r="B3" s="99"/>
    </row>
    <row r="4" spans="1:2" ht="15.75" thickBot="1" x14ac:dyDescent="0.3"/>
    <row r="5" spans="1:2" ht="38.25" customHeight="1" thickBot="1" x14ac:dyDescent="0.3">
      <c r="A5" s="29" t="s">
        <v>93</v>
      </c>
      <c r="B5" s="57" t="s">
        <v>187</v>
      </c>
    </row>
    <row r="6" spans="1:2" ht="30" customHeight="1" thickBot="1" x14ac:dyDescent="0.3">
      <c r="A6" s="30" t="s">
        <v>94</v>
      </c>
      <c r="B6" s="58" t="s">
        <v>151</v>
      </c>
    </row>
    <row r="7" spans="1:2" ht="66.75" customHeight="1" thickBot="1" x14ac:dyDescent="0.3">
      <c r="A7" s="30" t="s">
        <v>95</v>
      </c>
      <c r="B7" s="59">
        <v>1022303274674</v>
      </c>
    </row>
    <row r="8" spans="1:2" ht="33.75" customHeight="1" thickBot="1" x14ac:dyDescent="0.3">
      <c r="A8" s="30" t="s">
        <v>96</v>
      </c>
      <c r="B8" s="58" t="s">
        <v>164</v>
      </c>
    </row>
    <row r="9" spans="1:2" ht="39" customHeight="1" thickBot="1" x14ac:dyDescent="0.3">
      <c r="A9" s="30" t="s">
        <v>97</v>
      </c>
      <c r="B9" s="58" t="s">
        <v>164</v>
      </c>
    </row>
    <row r="10" spans="1:2" ht="30.75" customHeight="1" thickBot="1" x14ac:dyDescent="0.3">
      <c r="A10" s="30" t="s">
        <v>98</v>
      </c>
      <c r="B10" s="58" t="s">
        <v>223</v>
      </c>
    </row>
    <row r="11" spans="1:2" ht="28.5" customHeight="1" thickBot="1" x14ac:dyDescent="0.3">
      <c r="A11" s="30" t="s">
        <v>99</v>
      </c>
      <c r="B11" s="65" t="s">
        <v>165</v>
      </c>
    </row>
    <row r="12" spans="1:2" ht="25.5" customHeight="1" thickBot="1" x14ac:dyDescent="0.3">
      <c r="A12" s="30" t="s">
        <v>100</v>
      </c>
      <c r="B12" s="91" t="s">
        <v>208</v>
      </c>
    </row>
    <row r="13" spans="1:2" ht="48" customHeight="1" thickBot="1" x14ac:dyDescent="0.3">
      <c r="A13" s="30" t="s">
        <v>101</v>
      </c>
      <c r="B13" s="58" t="s">
        <v>210</v>
      </c>
    </row>
    <row r="14" spans="1:2" ht="33" customHeight="1" thickBot="1" x14ac:dyDescent="0.3">
      <c r="A14" s="30" t="s">
        <v>102</v>
      </c>
      <c r="B14" s="58" t="s">
        <v>166</v>
      </c>
    </row>
    <row r="15" spans="1:2" ht="36.75" customHeight="1" thickBot="1" x14ac:dyDescent="0.3">
      <c r="A15" s="30" t="s">
        <v>103</v>
      </c>
      <c r="B15" s="58" t="s">
        <v>167</v>
      </c>
    </row>
    <row r="16" spans="1:2" ht="42" customHeight="1" thickBot="1" x14ac:dyDescent="0.3">
      <c r="A16" s="30" t="s">
        <v>104</v>
      </c>
      <c r="B16" s="82">
        <f>2.272*2</f>
        <v>4.5439999999999996</v>
      </c>
    </row>
    <row r="17" spans="1:3" ht="45.75" customHeight="1" thickBot="1" x14ac:dyDescent="0.3">
      <c r="A17" s="30" t="s">
        <v>105</v>
      </c>
      <c r="B17" s="58" t="s">
        <v>167</v>
      </c>
    </row>
    <row r="18" spans="1:3" ht="41.25" customHeight="1" thickBot="1" x14ac:dyDescent="0.3">
      <c r="A18" s="30" t="s">
        <v>106</v>
      </c>
      <c r="B18" s="58" t="s">
        <v>167</v>
      </c>
    </row>
    <row r="19" spans="1:3" ht="40.5" customHeight="1" thickBot="1" x14ac:dyDescent="0.3">
      <c r="A19" s="30" t="s">
        <v>107</v>
      </c>
      <c r="B19" s="58" t="s">
        <v>239</v>
      </c>
      <c r="C19" s="80"/>
    </row>
    <row r="20" spans="1:3" ht="32.25" customHeight="1" thickBot="1" x14ac:dyDescent="0.3">
      <c r="A20" s="30" t="s">
        <v>108</v>
      </c>
      <c r="B20" s="58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J5" sqref="J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8" t="s">
        <v>221</v>
      </c>
      <c r="B1" s="98"/>
      <c r="C1" s="98"/>
      <c r="D1" s="98"/>
      <c r="E1" s="98"/>
      <c r="F1" s="98"/>
      <c r="G1" s="98"/>
      <c r="H1" s="98"/>
    </row>
    <row r="3" spans="1:9" ht="75.75" customHeight="1" x14ac:dyDescent="0.25">
      <c r="A3" s="199" t="s">
        <v>179</v>
      </c>
      <c r="B3" s="199"/>
      <c r="C3" s="199"/>
      <c r="D3" s="199"/>
      <c r="E3" s="199"/>
      <c r="F3" s="199"/>
      <c r="G3" s="195" t="s">
        <v>222</v>
      </c>
      <c r="H3" s="195"/>
      <c r="I3" s="61"/>
    </row>
    <row r="4" spans="1:9" ht="48" customHeight="1" x14ac:dyDescent="0.25">
      <c r="A4" s="199" t="s">
        <v>180</v>
      </c>
      <c r="B4" s="199"/>
      <c r="C4" s="199"/>
      <c r="D4" s="199"/>
      <c r="E4" s="199"/>
      <c r="F4" s="199"/>
      <c r="G4" s="87" t="s">
        <v>237</v>
      </c>
      <c r="H4" s="93"/>
      <c r="I4" s="60"/>
    </row>
    <row r="5" spans="1:9" ht="75.75" customHeight="1" x14ac:dyDescent="0.25">
      <c r="A5" s="199" t="s">
        <v>181</v>
      </c>
      <c r="B5" s="199"/>
      <c r="C5" s="199"/>
      <c r="D5" s="199"/>
      <c r="E5" s="199"/>
      <c r="F5" s="199"/>
      <c r="G5" s="62"/>
      <c r="H5" s="62"/>
      <c r="I5" s="60"/>
    </row>
    <row r="6" spans="1:9" ht="18.75" customHeight="1" x14ac:dyDescent="0.25">
      <c r="A6" s="194" t="s">
        <v>182</v>
      </c>
      <c r="B6" s="194"/>
      <c r="C6" s="194"/>
      <c r="D6" s="194"/>
      <c r="E6" s="194"/>
      <c r="F6" s="194"/>
      <c r="G6" s="196" t="s">
        <v>238</v>
      </c>
      <c r="H6" s="196"/>
      <c r="I6" s="60"/>
    </row>
    <row r="7" spans="1:9" ht="19.5" customHeight="1" x14ac:dyDescent="0.25">
      <c r="A7" s="194" t="s">
        <v>183</v>
      </c>
      <c r="B7" s="194"/>
      <c r="C7" s="194"/>
      <c r="D7" s="194"/>
      <c r="E7" s="194"/>
      <c r="F7" s="194"/>
      <c r="G7" s="197" t="s">
        <v>163</v>
      </c>
      <c r="H7" s="198"/>
      <c r="I7" s="60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2296" r:id="rId5">
          <objectPr defaultSize="0" r:id="rId6">
            <anchor moveWithCells="1">
              <from>
                <xdr:col>6</xdr:col>
                <xdr:colOff>85725</xdr:colOff>
                <xdr:row>4</xdr:row>
                <xdr:rowOff>152400</xdr:rowOff>
              </from>
              <to>
                <xdr:col>6</xdr:col>
                <xdr:colOff>1000125</xdr:colOff>
                <xdr:row>4</xdr:row>
                <xdr:rowOff>838200</xdr:rowOff>
              </to>
            </anchor>
          </objectPr>
        </oleObject>
      </mc:Choice>
      <mc:Fallback>
        <oleObject progId="Acrobat Document" dvAspect="DVASPECT_ICON" shapeId="1229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25" workbookViewId="0">
      <selection activeCell="C9" sqref="C9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98" t="s">
        <v>214</v>
      </c>
      <c r="C1" s="98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04" t="s">
        <v>143</v>
      </c>
      <c r="C4" s="105"/>
    </row>
    <row r="5" spans="2:5" ht="24" customHeight="1" x14ac:dyDescent="0.25">
      <c r="B5" s="106" t="s">
        <v>152</v>
      </c>
      <c r="C5" s="107"/>
    </row>
    <row r="6" spans="2:5" ht="21.75" customHeight="1" x14ac:dyDescent="0.25">
      <c r="B6" s="106" t="s">
        <v>2</v>
      </c>
      <c r="C6" s="107"/>
    </row>
    <row r="7" spans="2:5" ht="33.75" customHeight="1" x14ac:dyDescent="0.25">
      <c r="B7" s="2" t="s">
        <v>3</v>
      </c>
      <c r="C7" s="3" t="s">
        <v>228</v>
      </c>
    </row>
    <row r="8" spans="2:5" ht="33" customHeight="1" x14ac:dyDescent="0.25">
      <c r="B8" s="2" t="s">
        <v>4</v>
      </c>
      <c r="C8" s="3" t="s">
        <v>229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6" t="s">
        <v>7</v>
      </c>
      <c r="C11" s="107"/>
    </row>
    <row r="12" spans="2:5" ht="24" customHeight="1" x14ac:dyDescent="0.25">
      <c r="B12" s="108" t="s">
        <v>188</v>
      </c>
      <c r="C12" s="109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0" t="s">
        <v>18</v>
      </c>
      <c r="C19" s="101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2" t="s">
        <v>28</v>
      </c>
      <c r="C25" s="103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2" t="s">
        <v>31</v>
      </c>
      <c r="C28" s="103"/>
    </row>
    <row r="29" spans="2:5" ht="31.5" customHeight="1" x14ac:dyDescent="0.25">
      <c r="B29" s="11" t="s">
        <v>32</v>
      </c>
      <c r="C29" s="4" t="s">
        <v>151</v>
      </c>
    </row>
    <row r="30" spans="2:5" ht="21.75" customHeight="1" x14ac:dyDescent="0.25">
      <c r="B30" s="11" t="s">
        <v>35</v>
      </c>
      <c r="C30" s="4" t="s">
        <v>225</v>
      </c>
    </row>
    <row r="31" spans="2:5" ht="28.5" customHeight="1" x14ac:dyDescent="0.25">
      <c r="B31" s="11" t="s">
        <v>33</v>
      </c>
      <c r="C31" s="4" t="s">
        <v>224</v>
      </c>
    </row>
    <row r="32" spans="2:5" ht="15.75" x14ac:dyDescent="0.25">
      <c r="B32" s="102" t="s">
        <v>34</v>
      </c>
      <c r="C32" s="103"/>
    </row>
    <row r="33" spans="2:3" ht="33" customHeight="1" x14ac:dyDescent="0.25">
      <c r="B33" s="11" t="s">
        <v>32</v>
      </c>
      <c r="C33" s="4" t="s">
        <v>200</v>
      </c>
    </row>
    <row r="34" spans="2:3" ht="15.75" x14ac:dyDescent="0.25">
      <c r="B34" s="11" t="s">
        <v>35</v>
      </c>
      <c r="C34" s="4" t="s">
        <v>201</v>
      </c>
    </row>
    <row r="35" spans="2:3" ht="30" customHeight="1" x14ac:dyDescent="0.25">
      <c r="B35" s="11" t="s">
        <v>33</v>
      </c>
      <c r="C35" s="4" t="s">
        <v>202</v>
      </c>
    </row>
    <row r="36" spans="2:3" ht="15.75" x14ac:dyDescent="0.25">
      <c r="B36" s="11" t="s">
        <v>36</v>
      </c>
      <c r="C36" s="88" t="s">
        <v>203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4" workbookViewId="0">
      <selection activeCell="R15" sqref="R15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24" t="s">
        <v>213</v>
      </c>
      <c r="H1" s="124"/>
      <c r="I1" s="124"/>
      <c r="J1" s="124"/>
      <c r="K1" s="124"/>
      <c r="L1" s="124"/>
      <c r="M1" s="124"/>
      <c r="N1" s="124"/>
      <c r="O1" s="124"/>
      <c r="P1" s="124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6"/>
      <c r="H2" s="66"/>
      <c r="I2" s="66"/>
      <c r="J2" s="66"/>
      <c r="K2" s="66"/>
      <c r="L2" s="66"/>
      <c r="M2" s="66"/>
      <c r="N2" s="66"/>
      <c r="O2" s="66"/>
      <c r="P2" s="66"/>
      <c r="R2" s="13"/>
      <c r="S2" s="13"/>
      <c r="T2" s="13"/>
    </row>
    <row r="3" spans="1:22" ht="15.75" x14ac:dyDescent="0.25">
      <c r="A3" s="126" t="s">
        <v>37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</row>
    <row r="4" spans="1:22" ht="15.75" x14ac:dyDescent="0.2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</row>
    <row r="5" spans="1:22" x14ac:dyDescent="0.25">
      <c r="A5" s="128" t="s">
        <v>38</v>
      </c>
      <c r="B5" s="123" t="s">
        <v>39</v>
      </c>
      <c r="C5" s="123"/>
      <c r="D5" s="129" t="s">
        <v>40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21" t="s">
        <v>41</v>
      </c>
      <c r="Q5" s="121"/>
      <c r="R5" s="121" t="s">
        <v>42</v>
      </c>
      <c r="S5" s="121"/>
      <c r="T5" s="121" t="s">
        <v>43</v>
      </c>
      <c r="U5" s="122" t="s">
        <v>44</v>
      </c>
      <c r="V5" s="123" t="s">
        <v>45</v>
      </c>
    </row>
    <row r="6" spans="1:22" ht="32.25" customHeight="1" x14ac:dyDescent="0.25">
      <c r="A6" s="128"/>
      <c r="B6" s="123"/>
      <c r="C6" s="123"/>
      <c r="D6" s="115" t="s">
        <v>20</v>
      </c>
      <c r="E6" s="115"/>
      <c r="F6" s="115"/>
      <c r="G6" s="115" t="s">
        <v>22</v>
      </c>
      <c r="H6" s="115"/>
      <c r="I6" s="115"/>
      <c r="J6" s="115" t="s">
        <v>24</v>
      </c>
      <c r="K6" s="115"/>
      <c r="L6" s="115"/>
      <c r="M6" s="115" t="s">
        <v>26</v>
      </c>
      <c r="N6" s="115"/>
      <c r="O6" s="115"/>
      <c r="P6" s="121"/>
      <c r="Q6" s="121"/>
      <c r="R6" s="121"/>
      <c r="S6" s="121"/>
      <c r="T6" s="121"/>
      <c r="U6" s="122"/>
      <c r="V6" s="123"/>
    </row>
    <row r="7" spans="1:22" ht="33" customHeight="1" x14ac:dyDescent="0.25">
      <c r="A7" s="128"/>
      <c r="B7" s="123"/>
      <c r="C7" s="123"/>
      <c r="D7" s="115" t="s">
        <v>46</v>
      </c>
      <c r="E7" s="115" t="s">
        <v>47</v>
      </c>
      <c r="F7" s="115"/>
      <c r="G7" s="115" t="s">
        <v>46</v>
      </c>
      <c r="H7" s="115" t="s">
        <v>47</v>
      </c>
      <c r="I7" s="115"/>
      <c r="J7" s="115" t="s">
        <v>46</v>
      </c>
      <c r="K7" s="115" t="s">
        <v>47</v>
      </c>
      <c r="L7" s="115"/>
      <c r="M7" s="115" t="s">
        <v>46</v>
      </c>
      <c r="N7" s="115" t="s">
        <v>47</v>
      </c>
      <c r="O7" s="115"/>
      <c r="P7" s="121"/>
      <c r="Q7" s="121"/>
      <c r="R7" s="121"/>
      <c r="S7" s="121"/>
      <c r="T7" s="121"/>
      <c r="U7" s="122"/>
      <c r="V7" s="123"/>
    </row>
    <row r="8" spans="1:22" ht="63.75" x14ac:dyDescent="0.25">
      <c r="A8" s="128"/>
      <c r="B8" s="123"/>
      <c r="C8" s="123"/>
      <c r="D8" s="115"/>
      <c r="E8" s="40" t="s">
        <v>48</v>
      </c>
      <c r="F8" s="40" t="s">
        <v>49</v>
      </c>
      <c r="G8" s="115"/>
      <c r="H8" s="40" t="s">
        <v>48</v>
      </c>
      <c r="I8" s="40" t="s">
        <v>49</v>
      </c>
      <c r="J8" s="115"/>
      <c r="K8" s="40" t="s">
        <v>48</v>
      </c>
      <c r="L8" s="40" t="s">
        <v>49</v>
      </c>
      <c r="M8" s="115"/>
      <c r="N8" s="40" t="s">
        <v>48</v>
      </c>
      <c r="O8" s="40" t="s">
        <v>49</v>
      </c>
      <c r="P8" s="41" t="s">
        <v>50</v>
      </c>
      <c r="Q8" s="41" t="s">
        <v>51</v>
      </c>
      <c r="R8" s="42" t="s">
        <v>52</v>
      </c>
      <c r="S8" s="42" t="s">
        <v>53</v>
      </c>
      <c r="T8" s="121"/>
      <c r="U8" s="122"/>
      <c r="V8" s="123"/>
    </row>
    <row r="9" spans="1:22" x14ac:dyDescent="0.25">
      <c r="A9" s="43" t="s">
        <v>54</v>
      </c>
      <c r="B9" s="125" t="s">
        <v>55</v>
      </c>
      <c r="C9" s="125"/>
      <c r="D9" s="43" t="s">
        <v>56</v>
      </c>
      <c r="E9" s="43" t="s">
        <v>57</v>
      </c>
      <c r="F9" s="43" t="s">
        <v>58</v>
      </c>
      <c r="G9" s="43" t="s">
        <v>59</v>
      </c>
      <c r="H9" s="43" t="s">
        <v>60</v>
      </c>
      <c r="I9" s="43" t="s">
        <v>61</v>
      </c>
      <c r="J9" s="43" t="s">
        <v>62</v>
      </c>
      <c r="K9" s="43" t="s">
        <v>63</v>
      </c>
      <c r="L9" s="43" t="s">
        <v>64</v>
      </c>
      <c r="M9" s="43" t="s">
        <v>65</v>
      </c>
      <c r="N9" s="43" t="s">
        <v>66</v>
      </c>
      <c r="O9" s="43" t="s">
        <v>67</v>
      </c>
      <c r="P9" s="43" t="s">
        <v>68</v>
      </c>
      <c r="Q9" s="43" t="s">
        <v>69</v>
      </c>
      <c r="R9" s="43" t="s">
        <v>70</v>
      </c>
      <c r="S9" s="43" t="s">
        <v>71</v>
      </c>
      <c r="T9" s="43" t="s">
        <v>72</v>
      </c>
      <c r="U9" s="43" t="s">
        <v>73</v>
      </c>
      <c r="V9" s="43" t="s">
        <v>74</v>
      </c>
    </row>
    <row r="10" spans="1:22" ht="33.75" customHeight="1" x14ac:dyDescent="0.25">
      <c r="A10" s="44"/>
      <c r="B10" s="45" t="s">
        <v>75</v>
      </c>
      <c r="C10" s="46" t="s">
        <v>76</v>
      </c>
      <c r="D10" s="46" t="s">
        <v>76</v>
      </c>
      <c r="E10" s="46" t="s">
        <v>76</v>
      </c>
      <c r="F10" s="46" t="s">
        <v>76</v>
      </c>
      <c r="G10" s="46" t="s">
        <v>76</v>
      </c>
      <c r="H10" s="46" t="s">
        <v>76</v>
      </c>
      <c r="I10" s="46" t="s">
        <v>76</v>
      </c>
      <c r="J10" s="46" t="s">
        <v>76</v>
      </c>
      <c r="K10" s="46" t="s">
        <v>76</v>
      </c>
      <c r="L10" s="46" t="s">
        <v>76</v>
      </c>
      <c r="M10" s="46" t="s">
        <v>76</v>
      </c>
      <c r="N10" s="46" t="s">
        <v>76</v>
      </c>
      <c r="O10" s="46" t="s">
        <v>76</v>
      </c>
      <c r="P10" s="46" t="s">
        <v>76</v>
      </c>
      <c r="Q10" s="46" t="s">
        <v>76</v>
      </c>
      <c r="R10" s="46" t="s">
        <v>76</v>
      </c>
      <c r="S10" s="46" t="s">
        <v>76</v>
      </c>
      <c r="T10" s="46" t="s">
        <v>76</v>
      </c>
      <c r="U10" s="46" t="s">
        <v>76</v>
      </c>
      <c r="V10" s="46" t="s">
        <v>76</v>
      </c>
    </row>
    <row r="11" spans="1:22" s="15" customFormat="1" ht="38.25" x14ac:dyDescent="0.25">
      <c r="A11" s="116" t="s">
        <v>54</v>
      </c>
      <c r="B11" s="118" t="s">
        <v>159</v>
      </c>
      <c r="C11" s="45" t="s">
        <v>77</v>
      </c>
      <c r="D11" s="47">
        <v>5431.66</v>
      </c>
      <c r="E11" s="46" t="s">
        <v>76</v>
      </c>
      <c r="F11" s="46" t="s">
        <v>76</v>
      </c>
      <c r="G11" s="47">
        <f>D11</f>
        <v>5431.66</v>
      </c>
      <c r="H11" s="46" t="s">
        <v>76</v>
      </c>
      <c r="I11" s="46" t="s">
        <v>76</v>
      </c>
      <c r="J11" s="47">
        <f>D11</f>
        <v>5431.66</v>
      </c>
      <c r="K11" s="46" t="s">
        <v>76</v>
      </c>
      <c r="L11" s="46" t="s">
        <v>76</v>
      </c>
      <c r="M11" s="47">
        <f>D11</f>
        <v>5431.66</v>
      </c>
      <c r="N11" s="46" t="s">
        <v>76</v>
      </c>
      <c r="O11" s="46" t="s">
        <v>76</v>
      </c>
      <c r="P11" s="86" t="s">
        <v>228</v>
      </c>
      <c r="Q11" s="86" t="s">
        <v>230</v>
      </c>
      <c r="R11" s="119" t="s">
        <v>232</v>
      </c>
      <c r="S11" s="110" t="s">
        <v>231</v>
      </c>
      <c r="T11" s="112" t="s">
        <v>162</v>
      </c>
      <c r="U11" s="113" t="s">
        <v>163</v>
      </c>
      <c r="V11" s="114"/>
    </row>
    <row r="12" spans="1:22" s="15" customFormat="1" ht="39.75" customHeight="1" x14ac:dyDescent="0.25">
      <c r="A12" s="117"/>
      <c r="B12" s="118"/>
      <c r="C12" s="45" t="s">
        <v>78</v>
      </c>
      <c r="D12" s="47">
        <f>D11</f>
        <v>5431.66</v>
      </c>
      <c r="E12" s="46" t="s">
        <v>76</v>
      </c>
      <c r="F12" s="46" t="s">
        <v>76</v>
      </c>
      <c r="G12" s="47">
        <f>D12</f>
        <v>5431.66</v>
      </c>
      <c r="H12" s="46" t="s">
        <v>76</v>
      </c>
      <c r="I12" s="46" t="s">
        <v>76</v>
      </c>
      <c r="J12" s="47">
        <f>D12</f>
        <v>5431.66</v>
      </c>
      <c r="K12" s="46" t="s">
        <v>76</v>
      </c>
      <c r="L12" s="46" t="s">
        <v>76</v>
      </c>
      <c r="M12" s="47">
        <f>D12</f>
        <v>5431.66</v>
      </c>
      <c r="N12" s="46" t="s">
        <v>76</v>
      </c>
      <c r="O12" s="46" t="s">
        <v>76</v>
      </c>
      <c r="P12" s="86" t="s">
        <v>228</v>
      </c>
      <c r="Q12" s="86" t="s">
        <v>230</v>
      </c>
      <c r="R12" s="120"/>
      <c r="S12" s="111"/>
      <c r="T12" s="112"/>
      <c r="U12" s="112"/>
      <c r="V12" s="114"/>
    </row>
    <row r="13" spans="1:22" s="15" customFormat="1" ht="38.25" x14ac:dyDescent="0.25">
      <c r="A13" s="116" t="s">
        <v>55</v>
      </c>
      <c r="B13" s="118" t="s">
        <v>159</v>
      </c>
      <c r="C13" s="45" t="s">
        <v>77</v>
      </c>
      <c r="D13" s="47">
        <v>5488.78</v>
      </c>
      <c r="E13" s="46" t="s">
        <v>76</v>
      </c>
      <c r="F13" s="46" t="s">
        <v>76</v>
      </c>
      <c r="G13" s="47">
        <f>D13</f>
        <v>5488.78</v>
      </c>
      <c r="H13" s="46" t="s">
        <v>76</v>
      </c>
      <c r="I13" s="46" t="s">
        <v>76</v>
      </c>
      <c r="J13" s="47">
        <f>D13</f>
        <v>5488.78</v>
      </c>
      <c r="K13" s="46" t="s">
        <v>76</v>
      </c>
      <c r="L13" s="46" t="s">
        <v>76</v>
      </c>
      <c r="M13" s="47">
        <f>D13</f>
        <v>5488.78</v>
      </c>
      <c r="N13" s="46" t="s">
        <v>76</v>
      </c>
      <c r="O13" s="46" t="s">
        <v>76</v>
      </c>
      <c r="P13" s="63" t="s">
        <v>233</v>
      </c>
      <c r="Q13" s="63" t="s">
        <v>229</v>
      </c>
      <c r="R13" s="119" t="s">
        <v>232</v>
      </c>
      <c r="S13" s="110" t="s">
        <v>231</v>
      </c>
      <c r="T13" s="112" t="s">
        <v>162</v>
      </c>
      <c r="U13" s="113" t="s">
        <v>163</v>
      </c>
      <c r="V13" s="114"/>
    </row>
    <row r="14" spans="1:22" s="15" customFormat="1" ht="39.75" customHeight="1" x14ac:dyDescent="0.25">
      <c r="A14" s="117"/>
      <c r="B14" s="118"/>
      <c r="C14" s="45" t="s">
        <v>78</v>
      </c>
      <c r="D14" s="47">
        <f>D13</f>
        <v>5488.78</v>
      </c>
      <c r="E14" s="46" t="s">
        <v>76</v>
      </c>
      <c r="F14" s="46" t="s">
        <v>76</v>
      </c>
      <c r="G14" s="47">
        <f>D14</f>
        <v>5488.78</v>
      </c>
      <c r="H14" s="46" t="s">
        <v>76</v>
      </c>
      <c r="I14" s="46" t="s">
        <v>76</v>
      </c>
      <c r="J14" s="47">
        <f>D14</f>
        <v>5488.78</v>
      </c>
      <c r="K14" s="46" t="s">
        <v>76</v>
      </c>
      <c r="L14" s="46" t="s">
        <v>76</v>
      </c>
      <c r="M14" s="47">
        <f>D14</f>
        <v>5488.78</v>
      </c>
      <c r="N14" s="46" t="s">
        <v>76</v>
      </c>
      <c r="O14" s="46" t="s">
        <v>76</v>
      </c>
      <c r="P14" s="92" t="s">
        <v>233</v>
      </c>
      <c r="Q14" s="92" t="s">
        <v>229</v>
      </c>
      <c r="R14" s="120"/>
      <c r="S14" s="111"/>
      <c r="T14" s="112"/>
      <c r="U14" s="112"/>
      <c r="V14" s="114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tabSelected="1" topLeftCell="A22" workbookViewId="0">
      <selection activeCell="D24" sqref="D24"/>
    </sheetView>
  </sheetViews>
  <sheetFormatPr defaultRowHeight="15.75" x14ac:dyDescent="0.25"/>
  <cols>
    <col min="1" max="1" width="90.28515625" style="26" customWidth="1"/>
    <col min="2" max="2" width="35.7109375" style="26" customWidth="1"/>
    <col min="3" max="256" width="9.140625" style="26"/>
    <col min="257" max="257" width="90.28515625" style="26" customWidth="1"/>
    <col min="258" max="258" width="35.7109375" style="26" customWidth="1"/>
    <col min="259" max="512" width="9.140625" style="26"/>
    <col min="513" max="513" width="90.28515625" style="26" customWidth="1"/>
    <col min="514" max="514" width="35.7109375" style="26" customWidth="1"/>
    <col min="515" max="768" width="9.140625" style="26"/>
    <col min="769" max="769" width="90.28515625" style="26" customWidth="1"/>
    <col min="770" max="770" width="35.7109375" style="26" customWidth="1"/>
    <col min="771" max="1024" width="9.140625" style="26"/>
    <col min="1025" max="1025" width="90.28515625" style="26" customWidth="1"/>
    <col min="1026" max="1026" width="35.7109375" style="26" customWidth="1"/>
    <col min="1027" max="1280" width="9.140625" style="26"/>
    <col min="1281" max="1281" width="90.28515625" style="26" customWidth="1"/>
    <col min="1282" max="1282" width="35.7109375" style="26" customWidth="1"/>
    <col min="1283" max="1536" width="9.140625" style="26"/>
    <col min="1537" max="1537" width="90.28515625" style="26" customWidth="1"/>
    <col min="1538" max="1538" width="35.7109375" style="26" customWidth="1"/>
    <col min="1539" max="1792" width="9.140625" style="26"/>
    <col min="1793" max="1793" width="90.28515625" style="26" customWidth="1"/>
    <col min="1794" max="1794" width="35.7109375" style="26" customWidth="1"/>
    <col min="1795" max="2048" width="9.140625" style="26"/>
    <col min="2049" max="2049" width="90.28515625" style="26" customWidth="1"/>
    <col min="2050" max="2050" width="35.7109375" style="26" customWidth="1"/>
    <col min="2051" max="2304" width="9.140625" style="26"/>
    <col min="2305" max="2305" width="90.28515625" style="26" customWidth="1"/>
    <col min="2306" max="2306" width="35.7109375" style="26" customWidth="1"/>
    <col min="2307" max="2560" width="9.140625" style="26"/>
    <col min="2561" max="2561" width="90.28515625" style="26" customWidth="1"/>
    <col min="2562" max="2562" width="35.7109375" style="26" customWidth="1"/>
    <col min="2563" max="2816" width="9.140625" style="26"/>
    <col min="2817" max="2817" width="90.28515625" style="26" customWidth="1"/>
    <col min="2818" max="2818" width="35.7109375" style="26" customWidth="1"/>
    <col min="2819" max="3072" width="9.140625" style="26"/>
    <col min="3073" max="3073" width="90.28515625" style="26" customWidth="1"/>
    <col min="3074" max="3074" width="35.7109375" style="26" customWidth="1"/>
    <col min="3075" max="3328" width="9.140625" style="26"/>
    <col min="3329" max="3329" width="90.28515625" style="26" customWidth="1"/>
    <col min="3330" max="3330" width="35.7109375" style="26" customWidth="1"/>
    <col min="3331" max="3584" width="9.140625" style="26"/>
    <col min="3585" max="3585" width="90.28515625" style="26" customWidth="1"/>
    <col min="3586" max="3586" width="35.7109375" style="26" customWidth="1"/>
    <col min="3587" max="3840" width="9.140625" style="26"/>
    <col min="3841" max="3841" width="90.28515625" style="26" customWidth="1"/>
    <col min="3842" max="3842" width="35.7109375" style="26" customWidth="1"/>
    <col min="3843" max="4096" width="9.140625" style="26"/>
    <col min="4097" max="4097" width="90.28515625" style="26" customWidth="1"/>
    <col min="4098" max="4098" width="35.7109375" style="26" customWidth="1"/>
    <col min="4099" max="4352" width="9.140625" style="26"/>
    <col min="4353" max="4353" width="90.28515625" style="26" customWidth="1"/>
    <col min="4354" max="4354" width="35.7109375" style="26" customWidth="1"/>
    <col min="4355" max="4608" width="9.140625" style="26"/>
    <col min="4609" max="4609" width="90.28515625" style="26" customWidth="1"/>
    <col min="4610" max="4610" width="35.7109375" style="26" customWidth="1"/>
    <col min="4611" max="4864" width="9.140625" style="26"/>
    <col min="4865" max="4865" width="90.28515625" style="26" customWidth="1"/>
    <col min="4866" max="4866" width="35.7109375" style="26" customWidth="1"/>
    <col min="4867" max="5120" width="9.140625" style="26"/>
    <col min="5121" max="5121" width="90.28515625" style="26" customWidth="1"/>
    <col min="5122" max="5122" width="35.7109375" style="26" customWidth="1"/>
    <col min="5123" max="5376" width="9.140625" style="26"/>
    <col min="5377" max="5377" width="90.28515625" style="26" customWidth="1"/>
    <col min="5378" max="5378" width="35.7109375" style="26" customWidth="1"/>
    <col min="5379" max="5632" width="9.140625" style="26"/>
    <col min="5633" max="5633" width="90.28515625" style="26" customWidth="1"/>
    <col min="5634" max="5634" width="35.7109375" style="26" customWidth="1"/>
    <col min="5635" max="5888" width="9.140625" style="26"/>
    <col min="5889" max="5889" width="90.28515625" style="26" customWidth="1"/>
    <col min="5890" max="5890" width="35.7109375" style="26" customWidth="1"/>
    <col min="5891" max="6144" width="9.140625" style="26"/>
    <col min="6145" max="6145" width="90.28515625" style="26" customWidth="1"/>
    <col min="6146" max="6146" width="35.7109375" style="26" customWidth="1"/>
    <col min="6147" max="6400" width="9.140625" style="26"/>
    <col min="6401" max="6401" width="90.28515625" style="26" customWidth="1"/>
    <col min="6402" max="6402" width="35.7109375" style="26" customWidth="1"/>
    <col min="6403" max="6656" width="9.140625" style="26"/>
    <col min="6657" max="6657" width="90.28515625" style="26" customWidth="1"/>
    <col min="6658" max="6658" width="35.7109375" style="26" customWidth="1"/>
    <col min="6659" max="6912" width="9.140625" style="26"/>
    <col min="6913" max="6913" width="90.28515625" style="26" customWidth="1"/>
    <col min="6914" max="6914" width="35.7109375" style="26" customWidth="1"/>
    <col min="6915" max="7168" width="9.140625" style="26"/>
    <col min="7169" max="7169" width="90.28515625" style="26" customWidth="1"/>
    <col min="7170" max="7170" width="35.7109375" style="26" customWidth="1"/>
    <col min="7171" max="7424" width="9.140625" style="26"/>
    <col min="7425" max="7425" width="90.28515625" style="26" customWidth="1"/>
    <col min="7426" max="7426" width="35.7109375" style="26" customWidth="1"/>
    <col min="7427" max="7680" width="9.140625" style="26"/>
    <col min="7681" max="7681" width="90.28515625" style="26" customWidth="1"/>
    <col min="7682" max="7682" width="35.7109375" style="26" customWidth="1"/>
    <col min="7683" max="7936" width="9.140625" style="26"/>
    <col min="7937" max="7937" width="90.28515625" style="26" customWidth="1"/>
    <col min="7938" max="7938" width="35.7109375" style="26" customWidth="1"/>
    <col min="7939" max="8192" width="9.140625" style="26"/>
    <col min="8193" max="8193" width="90.28515625" style="26" customWidth="1"/>
    <col min="8194" max="8194" width="35.7109375" style="26" customWidth="1"/>
    <col min="8195" max="8448" width="9.140625" style="26"/>
    <col min="8449" max="8449" width="90.28515625" style="26" customWidth="1"/>
    <col min="8450" max="8450" width="35.7109375" style="26" customWidth="1"/>
    <col min="8451" max="8704" width="9.140625" style="26"/>
    <col min="8705" max="8705" width="90.28515625" style="26" customWidth="1"/>
    <col min="8706" max="8706" width="35.7109375" style="26" customWidth="1"/>
    <col min="8707" max="8960" width="9.140625" style="26"/>
    <col min="8961" max="8961" width="90.28515625" style="26" customWidth="1"/>
    <col min="8962" max="8962" width="35.7109375" style="26" customWidth="1"/>
    <col min="8963" max="9216" width="9.140625" style="26"/>
    <col min="9217" max="9217" width="90.28515625" style="26" customWidth="1"/>
    <col min="9218" max="9218" width="35.7109375" style="26" customWidth="1"/>
    <col min="9219" max="9472" width="9.140625" style="26"/>
    <col min="9473" max="9473" width="90.28515625" style="26" customWidth="1"/>
    <col min="9474" max="9474" width="35.7109375" style="26" customWidth="1"/>
    <col min="9475" max="9728" width="9.140625" style="26"/>
    <col min="9729" max="9729" width="90.28515625" style="26" customWidth="1"/>
    <col min="9730" max="9730" width="35.7109375" style="26" customWidth="1"/>
    <col min="9731" max="9984" width="9.140625" style="26"/>
    <col min="9985" max="9985" width="90.28515625" style="26" customWidth="1"/>
    <col min="9986" max="9986" width="35.7109375" style="26" customWidth="1"/>
    <col min="9987" max="10240" width="9.140625" style="26"/>
    <col min="10241" max="10241" width="90.28515625" style="26" customWidth="1"/>
    <col min="10242" max="10242" width="35.7109375" style="26" customWidth="1"/>
    <col min="10243" max="10496" width="9.140625" style="26"/>
    <col min="10497" max="10497" width="90.28515625" style="26" customWidth="1"/>
    <col min="10498" max="10498" width="35.7109375" style="26" customWidth="1"/>
    <col min="10499" max="10752" width="9.140625" style="26"/>
    <col min="10753" max="10753" width="90.28515625" style="26" customWidth="1"/>
    <col min="10754" max="10754" width="35.7109375" style="26" customWidth="1"/>
    <col min="10755" max="11008" width="9.140625" style="26"/>
    <col min="11009" max="11009" width="90.28515625" style="26" customWidth="1"/>
    <col min="11010" max="11010" width="35.7109375" style="26" customWidth="1"/>
    <col min="11011" max="11264" width="9.140625" style="26"/>
    <col min="11265" max="11265" width="90.28515625" style="26" customWidth="1"/>
    <col min="11266" max="11266" width="35.7109375" style="26" customWidth="1"/>
    <col min="11267" max="11520" width="9.140625" style="26"/>
    <col min="11521" max="11521" width="90.28515625" style="26" customWidth="1"/>
    <col min="11522" max="11522" width="35.7109375" style="26" customWidth="1"/>
    <col min="11523" max="11776" width="9.140625" style="26"/>
    <col min="11777" max="11777" width="90.28515625" style="26" customWidth="1"/>
    <col min="11778" max="11778" width="35.7109375" style="26" customWidth="1"/>
    <col min="11779" max="12032" width="9.140625" style="26"/>
    <col min="12033" max="12033" width="90.28515625" style="26" customWidth="1"/>
    <col min="12034" max="12034" width="35.7109375" style="26" customWidth="1"/>
    <col min="12035" max="12288" width="9.140625" style="26"/>
    <col min="12289" max="12289" width="90.28515625" style="26" customWidth="1"/>
    <col min="12290" max="12290" width="35.7109375" style="26" customWidth="1"/>
    <col min="12291" max="12544" width="9.140625" style="26"/>
    <col min="12545" max="12545" width="90.28515625" style="26" customWidth="1"/>
    <col min="12546" max="12546" width="35.7109375" style="26" customWidth="1"/>
    <col min="12547" max="12800" width="9.140625" style="26"/>
    <col min="12801" max="12801" width="90.28515625" style="26" customWidth="1"/>
    <col min="12802" max="12802" width="35.7109375" style="26" customWidth="1"/>
    <col min="12803" max="13056" width="9.140625" style="26"/>
    <col min="13057" max="13057" width="90.28515625" style="26" customWidth="1"/>
    <col min="13058" max="13058" width="35.7109375" style="26" customWidth="1"/>
    <col min="13059" max="13312" width="9.140625" style="26"/>
    <col min="13313" max="13313" width="90.28515625" style="26" customWidth="1"/>
    <col min="13314" max="13314" width="35.7109375" style="26" customWidth="1"/>
    <col min="13315" max="13568" width="9.140625" style="26"/>
    <col min="13569" max="13569" width="90.28515625" style="26" customWidth="1"/>
    <col min="13570" max="13570" width="35.7109375" style="26" customWidth="1"/>
    <col min="13571" max="13824" width="9.140625" style="26"/>
    <col min="13825" max="13825" width="90.28515625" style="26" customWidth="1"/>
    <col min="13826" max="13826" width="35.7109375" style="26" customWidth="1"/>
    <col min="13827" max="14080" width="9.140625" style="26"/>
    <col min="14081" max="14081" width="90.28515625" style="26" customWidth="1"/>
    <col min="14082" max="14082" width="35.7109375" style="26" customWidth="1"/>
    <col min="14083" max="14336" width="9.140625" style="26"/>
    <col min="14337" max="14337" width="90.28515625" style="26" customWidth="1"/>
    <col min="14338" max="14338" width="35.7109375" style="26" customWidth="1"/>
    <col min="14339" max="14592" width="9.140625" style="26"/>
    <col min="14593" max="14593" width="90.28515625" style="26" customWidth="1"/>
    <col min="14594" max="14594" width="35.7109375" style="26" customWidth="1"/>
    <col min="14595" max="14848" width="9.140625" style="26"/>
    <col min="14849" max="14849" width="90.28515625" style="26" customWidth="1"/>
    <col min="14850" max="14850" width="35.7109375" style="26" customWidth="1"/>
    <col min="14851" max="15104" width="9.140625" style="26"/>
    <col min="15105" max="15105" width="90.28515625" style="26" customWidth="1"/>
    <col min="15106" max="15106" width="35.7109375" style="26" customWidth="1"/>
    <col min="15107" max="15360" width="9.140625" style="26"/>
    <col min="15361" max="15361" width="90.28515625" style="26" customWidth="1"/>
    <col min="15362" max="15362" width="35.7109375" style="26" customWidth="1"/>
    <col min="15363" max="15616" width="9.140625" style="26"/>
    <col min="15617" max="15617" width="90.28515625" style="26" customWidth="1"/>
    <col min="15618" max="15618" width="35.7109375" style="26" customWidth="1"/>
    <col min="15619" max="15872" width="9.140625" style="26"/>
    <col min="15873" max="15873" width="90.28515625" style="26" customWidth="1"/>
    <col min="15874" max="15874" width="35.7109375" style="26" customWidth="1"/>
    <col min="15875" max="16128" width="9.140625" style="26"/>
    <col min="16129" max="16129" width="90.28515625" style="26" customWidth="1"/>
    <col min="16130" max="16130" width="35.7109375" style="26" customWidth="1"/>
    <col min="16131" max="16384" width="9.140625" style="26"/>
  </cols>
  <sheetData>
    <row r="1" spans="1:2" ht="3" customHeight="1" x14ac:dyDescent="0.25"/>
    <row r="2" spans="1:2" s="31" customFormat="1" ht="67.5" customHeight="1" x14ac:dyDescent="0.25">
      <c r="A2" s="131" t="s">
        <v>215</v>
      </c>
      <c r="B2" s="131"/>
    </row>
    <row r="3" spans="1:2" s="31" customFormat="1" ht="8.1" customHeight="1" x14ac:dyDescent="0.25">
      <c r="A3" s="70"/>
      <c r="B3" s="71"/>
    </row>
    <row r="4" spans="1:2" x14ac:dyDescent="0.25">
      <c r="A4" s="27" t="s">
        <v>168</v>
      </c>
      <c r="B4" s="84">
        <v>2649.1</v>
      </c>
    </row>
    <row r="5" spans="1:2" x14ac:dyDescent="0.25">
      <c r="A5" s="27" t="s">
        <v>169</v>
      </c>
      <c r="B5" s="84">
        <v>1767</v>
      </c>
    </row>
    <row r="6" spans="1:2" x14ac:dyDescent="0.25">
      <c r="A6" s="27" t="s">
        <v>170</v>
      </c>
      <c r="B6" s="84">
        <v>19655.900000000001</v>
      </c>
    </row>
    <row r="7" spans="1:2" ht="15.75" customHeight="1" x14ac:dyDescent="0.25">
      <c r="A7" s="32" t="s">
        <v>171</v>
      </c>
      <c r="B7" s="85">
        <v>951.9</v>
      </c>
    </row>
    <row r="8" spans="1:2" ht="31.5" x14ac:dyDescent="0.25">
      <c r="A8" s="32" t="s">
        <v>172</v>
      </c>
      <c r="B8" s="85">
        <v>0</v>
      </c>
    </row>
    <row r="9" spans="1:2" x14ac:dyDescent="0.25">
      <c r="A9" s="32" t="s">
        <v>173</v>
      </c>
      <c r="B9" s="85">
        <v>270.5</v>
      </c>
    </row>
    <row r="10" spans="1:2" ht="63" x14ac:dyDescent="0.25">
      <c r="A10" s="32" t="s">
        <v>174</v>
      </c>
      <c r="B10" s="54" t="s">
        <v>209</v>
      </c>
    </row>
    <row r="11" spans="1:2" ht="47.25" x14ac:dyDescent="0.25">
      <c r="A11" s="32" t="s">
        <v>175</v>
      </c>
      <c r="B11" s="85">
        <f>3.44+0.43+0.08426+0.069</f>
        <v>4.0232600000000005</v>
      </c>
    </row>
    <row r="12" spans="1:2" ht="31.5" x14ac:dyDescent="0.25">
      <c r="A12" s="32" t="s">
        <v>176</v>
      </c>
      <c r="B12" s="85">
        <f>0.63+0.064+0.054+0.052</f>
        <v>0.8</v>
      </c>
    </row>
    <row r="13" spans="1:2" ht="31.5" x14ac:dyDescent="0.25">
      <c r="A13" s="32" t="s">
        <v>177</v>
      </c>
      <c r="B13" s="85">
        <f>4468.235/1000</f>
        <v>4.468235</v>
      </c>
    </row>
    <row r="14" spans="1:2" ht="63" x14ac:dyDescent="0.25">
      <c r="A14" s="32" t="s">
        <v>178</v>
      </c>
      <c r="B14" s="85">
        <f>847.857/1000</f>
        <v>0.84785699999999997</v>
      </c>
    </row>
    <row r="15" spans="1:2" ht="31.5" x14ac:dyDescent="0.25">
      <c r="A15" s="32" t="s">
        <v>186</v>
      </c>
      <c r="B15" s="85">
        <v>302.8</v>
      </c>
    </row>
    <row r="16" spans="1:2" x14ac:dyDescent="0.25">
      <c r="A16" s="32" t="s">
        <v>184</v>
      </c>
      <c r="B16" s="85">
        <f>304.98/1000</f>
        <v>0.30498000000000003</v>
      </c>
    </row>
    <row r="17" spans="1:9" ht="47.25" customHeight="1" x14ac:dyDescent="0.25">
      <c r="A17" s="32" t="s">
        <v>185</v>
      </c>
      <c r="B17" s="85">
        <v>156.19999999999999</v>
      </c>
    </row>
    <row r="18" spans="1:9" ht="48" customHeight="1" x14ac:dyDescent="0.25">
      <c r="A18" s="32" t="s">
        <v>226</v>
      </c>
      <c r="B18" s="85">
        <v>36.25</v>
      </c>
    </row>
    <row r="19" spans="1:9" ht="48" customHeight="1" x14ac:dyDescent="0.25">
      <c r="A19" s="27" t="s">
        <v>190</v>
      </c>
      <c r="B19" s="84">
        <v>0.03</v>
      </c>
      <c r="E19"/>
    </row>
    <row r="20" spans="1:9" ht="48" customHeight="1" x14ac:dyDescent="0.25">
      <c r="A20" s="79" t="s">
        <v>191</v>
      </c>
      <c r="B20" s="84">
        <v>0</v>
      </c>
      <c r="C20" s="76"/>
      <c r="E20"/>
    </row>
    <row r="21" spans="1:9" ht="48" customHeight="1" x14ac:dyDescent="0.25">
      <c r="A21" s="79" t="s">
        <v>192</v>
      </c>
      <c r="B21" s="84">
        <v>0</v>
      </c>
      <c r="C21" s="76"/>
      <c r="E21"/>
    </row>
    <row r="22" spans="1:9" ht="48" customHeight="1" x14ac:dyDescent="0.25">
      <c r="A22" s="79" t="s">
        <v>193</v>
      </c>
      <c r="B22" s="84" t="s">
        <v>197</v>
      </c>
      <c r="C22" s="76"/>
      <c r="E22"/>
    </row>
    <row r="23" spans="1:9" ht="48" customHeight="1" x14ac:dyDescent="0.25">
      <c r="A23" s="79" t="s">
        <v>194</v>
      </c>
      <c r="B23" s="84" t="s">
        <v>197</v>
      </c>
      <c r="C23" s="76"/>
      <c r="E23"/>
    </row>
    <row r="24" spans="1:9" ht="66" customHeight="1" x14ac:dyDescent="0.25">
      <c r="A24" s="94" t="s">
        <v>195</v>
      </c>
      <c r="B24" s="95" t="s">
        <v>240</v>
      </c>
      <c r="C24" s="76"/>
      <c r="E24"/>
    </row>
    <row r="25" spans="1:9" ht="82.5" customHeight="1" x14ac:dyDescent="0.25">
      <c r="A25" s="94" t="s">
        <v>196</v>
      </c>
      <c r="B25" s="96" t="s">
        <v>11</v>
      </c>
      <c r="C25" s="132"/>
      <c r="D25" s="133"/>
      <c r="E25" s="133"/>
      <c r="F25" s="133"/>
      <c r="G25" s="133"/>
      <c r="H25" s="133"/>
      <c r="I25" s="133"/>
    </row>
    <row r="26" spans="1:9" x14ac:dyDescent="0.25">
      <c r="C26" s="134"/>
      <c r="D26" s="134"/>
      <c r="E26" s="134"/>
      <c r="F26" s="134"/>
      <c r="G26" s="134"/>
      <c r="H26" s="134"/>
      <c r="I26" s="134"/>
    </row>
    <row r="27" spans="1:9" x14ac:dyDescent="0.25">
      <c r="C27" s="74"/>
      <c r="E27"/>
    </row>
    <row r="28" spans="1:9" x14ac:dyDescent="0.25">
      <c r="E28"/>
    </row>
    <row r="29" spans="1:9" x14ac:dyDescent="0.25">
      <c r="A29" s="74"/>
      <c r="E29"/>
    </row>
    <row r="30" spans="1:9" x14ac:dyDescent="0.25">
      <c r="E30"/>
    </row>
    <row r="32" spans="1:9" x14ac:dyDescent="0.25">
      <c r="A32" s="76"/>
    </row>
    <row r="33" spans="1:1" x14ac:dyDescent="0.25">
      <c r="A33" s="75"/>
    </row>
    <row r="34" spans="1:1" x14ac:dyDescent="0.25">
      <c r="A34" s="76"/>
    </row>
    <row r="35" spans="1:1" x14ac:dyDescent="0.25">
      <c r="A35" s="76"/>
    </row>
    <row r="36" spans="1:1" x14ac:dyDescent="0.25">
      <c r="A36" s="76"/>
    </row>
    <row r="37" spans="1:1" x14ac:dyDescent="0.25">
      <c r="A37" s="76"/>
    </row>
    <row r="38" spans="1:1" x14ac:dyDescent="0.25">
      <c r="A38" s="76"/>
    </row>
    <row r="39" spans="1:1" x14ac:dyDescent="0.25">
      <c r="A39"/>
    </row>
    <row r="40" spans="1:1" x14ac:dyDescent="0.25">
      <c r="A40" s="77"/>
    </row>
    <row r="41" spans="1:1" x14ac:dyDescent="0.25">
      <c r="A41" s="78"/>
    </row>
    <row r="42" spans="1:1" x14ac:dyDescent="0.25">
      <c r="A42" s="78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28" workbookViewId="0">
      <selection activeCell="AR15" sqref="AR15:BU15"/>
    </sheetView>
  </sheetViews>
  <sheetFormatPr defaultColWidth="0.85546875" defaultRowHeight="15.75" x14ac:dyDescent="0.25"/>
  <cols>
    <col min="1" max="16384" width="0.85546875" style="34"/>
  </cols>
  <sheetData>
    <row r="1" spans="1:98" s="33" customFormat="1" ht="85.5" customHeight="1" x14ac:dyDescent="0.25">
      <c r="B1" s="135" t="s">
        <v>216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</row>
    <row r="2" spans="1:98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</row>
    <row r="3" spans="1:98" ht="15.75" customHeight="1" x14ac:dyDescent="0.25">
      <c r="A3" s="146" t="s">
        <v>109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8"/>
      <c r="BF3" s="149" t="s">
        <v>154</v>
      </c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1"/>
    </row>
    <row r="4" spans="1:98" ht="15.75" customHeight="1" x14ac:dyDescent="0.25">
      <c r="A4" s="146" t="s">
        <v>110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8"/>
      <c r="BF4" s="152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4"/>
    </row>
    <row r="5" spans="1:98" ht="15.75" customHeight="1" x14ac:dyDescent="0.25">
      <c r="A5" s="146" t="s">
        <v>111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8"/>
      <c r="BF5" s="152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4"/>
    </row>
    <row r="6" spans="1:98" ht="47.25" customHeight="1" x14ac:dyDescent="0.25">
      <c r="A6" s="146" t="s">
        <v>112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8"/>
      <c r="BF6" s="152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4"/>
    </row>
    <row r="7" spans="1:98" ht="31.5" customHeight="1" x14ac:dyDescent="0.25">
      <c r="A7" s="146" t="s">
        <v>113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8"/>
      <c r="BF7" s="152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4"/>
    </row>
    <row r="8" spans="1:98" ht="31.5" customHeight="1" x14ac:dyDescent="0.25">
      <c r="A8" s="146" t="s">
        <v>114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8"/>
      <c r="BF8" s="155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7"/>
    </row>
    <row r="10" spans="1:98" s="33" customFormat="1" ht="16.5" x14ac:dyDescent="0.25">
      <c r="A10" s="136" t="s">
        <v>115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</row>
    <row r="11" spans="1:98" s="33" customFormat="1" ht="16.5" x14ac:dyDescent="0.25">
      <c r="A11" s="136" t="s">
        <v>116</v>
      </c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</row>
    <row r="12" spans="1:98" x14ac:dyDescent="0.25"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</row>
    <row r="13" spans="1:98" ht="31.5" customHeight="1" x14ac:dyDescent="0.25">
      <c r="A13" s="158" t="s">
        <v>117</v>
      </c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60"/>
      <c r="AR13" s="167" t="s">
        <v>118</v>
      </c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9"/>
      <c r="BV13" s="167" t="s">
        <v>119</v>
      </c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68"/>
      <c r="CN13" s="168"/>
      <c r="CO13" s="168"/>
      <c r="CP13" s="168"/>
      <c r="CQ13" s="168"/>
      <c r="CR13" s="168"/>
      <c r="CS13" s="169"/>
    </row>
    <row r="14" spans="1:98" x14ac:dyDescent="0.25">
      <c r="A14" s="161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3"/>
      <c r="AR14" s="36"/>
      <c r="AY14" s="37" t="s">
        <v>120</v>
      </c>
      <c r="AZ14" s="176" t="s">
        <v>217</v>
      </c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34" t="s">
        <v>121</v>
      </c>
      <c r="BU14" s="38"/>
      <c r="BV14" s="170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2"/>
    </row>
    <row r="15" spans="1:98" x14ac:dyDescent="0.25">
      <c r="A15" s="164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6"/>
      <c r="AR15" s="180" t="s">
        <v>122</v>
      </c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2"/>
      <c r="BV15" s="173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5"/>
    </row>
    <row r="16" spans="1:98" ht="15.75" customHeight="1" x14ac:dyDescent="0.25">
      <c r="A16" s="177" t="s">
        <v>153</v>
      </c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9"/>
    </row>
    <row r="18" spans="1:97" s="33" customFormat="1" ht="16.5" x14ac:dyDescent="0.25">
      <c r="A18" s="136" t="s">
        <v>123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</row>
    <row r="19" spans="1:97" s="33" customFormat="1" ht="16.5" x14ac:dyDescent="0.25">
      <c r="A19" s="136" t="s">
        <v>124</v>
      </c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</row>
    <row r="21" spans="1:97" ht="80.25" customHeight="1" x14ac:dyDescent="0.25">
      <c r="A21" s="183" t="s">
        <v>125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 t="s">
        <v>126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 t="s">
        <v>127</v>
      </c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 t="s">
        <v>128</v>
      </c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</row>
    <row r="22" spans="1:97" x14ac:dyDescent="0.25">
      <c r="A22" s="177" t="s">
        <v>153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9"/>
    </row>
    <row r="24" spans="1:97" s="33" customFormat="1" ht="16.5" x14ac:dyDescent="0.25">
      <c r="A24" s="136" t="s">
        <v>129</v>
      </c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</row>
    <row r="26" spans="1:97" ht="96" customHeight="1" x14ac:dyDescent="0.25">
      <c r="A26" s="183" t="s">
        <v>130</v>
      </c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 t="s">
        <v>131</v>
      </c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3" t="s">
        <v>132</v>
      </c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  <c r="BR26" s="183"/>
      <c r="BS26" s="183"/>
      <c r="BT26" s="183"/>
      <c r="BU26" s="183"/>
      <c r="BV26" s="183"/>
      <c r="BW26" s="183" t="s">
        <v>133</v>
      </c>
      <c r="BX26" s="183"/>
      <c r="BY26" s="183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</row>
    <row r="27" spans="1:97" ht="15.75" customHeight="1" x14ac:dyDescent="0.25">
      <c r="A27" s="141" t="s">
        <v>153</v>
      </c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3"/>
    </row>
    <row r="29" spans="1:97" s="33" customFormat="1" ht="16.5" x14ac:dyDescent="0.25">
      <c r="B29" s="144" t="s">
        <v>134</v>
      </c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4"/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144"/>
      <c r="CE29" s="144"/>
      <c r="CF29" s="144"/>
      <c r="CG29" s="144"/>
      <c r="CH29" s="144"/>
      <c r="CI29" s="144"/>
      <c r="CJ29" s="144"/>
      <c r="CK29" s="144"/>
      <c r="CL29" s="144"/>
      <c r="CM29" s="144"/>
      <c r="CN29" s="144"/>
      <c r="CO29" s="144"/>
      <c r="CP29" s="144"/>
      <c r="CQ29" s="144"/>
      <c r="CR29" s="144"/>
      <c r="CS29" s="25"/>
    </row>
    <row r="30" spans="1:97" s="33" customFormat="1" ht="16.5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25"/>
    </row>
    <row r="31" spans="1:97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</row>
    <row r="32" spans="1:97" ht="15.75" customHeight="1" x14ac:dyDescent="0.25">
      <c r="A32" s="146" t="s">
        <v>109</v>
      </c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8"/>
      <c r="BF32" s="149" t="s">
        <v>154</v>
      </c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1"/>
    </row>
    <row r="33" spans="1:97" ht="15.75" customHeight="1" x14ac:dyDescent="0.25">
      <c r="A33" s="146" t="s">
        <v>110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8"/>
      <c r="BF33" s="152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4"/>
    </row>
    <row r="34" spans="1:97" ht="15.75" customHeight="1" x14ac:dyDescent="0.25">
      <c r="A34" s="146" t="s">
        <v>111</v>
      </c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8"/>
      <c r="BF34" s="152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4"/>
    </row>
    <row r="35" spans="1:97" x14ac:dyDescent="0.25">
      <c r="A35" s="146" t="s">
        <v>135</v>
      </c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8"/>
      <c r="BF35" s="152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4"/>
    </row>
    <row r="36" spans="1:97" x14ac:dyDescent="0.25">
      <c r="A36" s="146" t="s">
        <v>113</v>
      </c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8"/>
      <c r="BF36" s="152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4"/>
    </row>
    <row r="37" spans="1:97" x14ac:dyDescent="0.25">
      <c r="A37" s="146" t="s">
        <v>114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8"/>
      <c r="BF37" s="155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7"/>
    </row>
    <row r="40" spans="1:97" s="33" customFormat="1" ht="16.5" x14ac:dyDescent="0.25">
      <c r="A40" s="136" t="s">
        <v>136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36"/>
      <c r="CS40" s="136"/>
    </row>
    <row r="42" spans="1:97" x14ac:dyDescent="0.25">
      <c r="A42" s="137" t="s">
        <v>137</v>
      </c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8" t="s">
        <v>138</v>
      </c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40"/>
    </row>
    <row r="43" spans="1:97" x14ac:dyDescent="0.25">
      <c r="A43" s="141" t="s">
        <v>153</v>
      </c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2"/>
      <c r="CM43" s="142"/>
      <c r="CN43" s="142"/>
      <c r="CO43" s="142"/>
      <c r="CP43" s="142"/>
      <c r="CQ43" s="142"/>
      <c r="CR43" s="142"/>
      <c r="CS43" s="143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workbookViewId="0">
      <selection activeCell="G6" sqref="G6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9"/>
      <c r="B1" s="39"/>
    </row>
    <row r="2" spans="1:5" ht="15" customHeight="1" x14ac:dyDescent="0.25">
      <c r="A2" s="98" t="s">
        <v>227</v>
      </c>
      <c r="B2" s="98"/>
      <c r="C2" s="98"/>
      <c r="D2" s="98"/>
      <c r="E2" s="98"/>
    </row>
    <row r="3" spans="1:5" ht="84.75" customHeight="1" x14ac:dyDescent="0.25">
      <c r="A3" s="185"/>
      <c r="B3" s="185"/>
      <c r="C3" s="185"/>
      <c r="D3" s="185"/>
      <c r="E3" s="185"/>
    </row>
    <row r="4" spans="1:5" ht="23.25" customHeight="1" x14ac:dyDescent="0.25">
      <c r="A4" s="50"/>
      <c r="B4" s="53" t="s">
        <v>155</v>
      </c>
      <c r="C4" s="53" t="s">
        <v>156</v>
      </c>
      <c r="D4" s="53" t="s">
        <v>157</v>
      </c>
      <c r="E4" s="53" t="s">
        <v>158</v>
      </c>
    </row>
    <row r="5" spans="1:5" ht="67.5" customHeight="1" x14ac:dyDescent="0.25">
      <c r="A5" s="51" t="s">
        <v>139</v>
      </c>
      <c r="B5" s="49">
        <v>0</v>
      </c>
      <c r="C5" s="97"/>
      <c r="D5" s="73"/>
      <c r="E5" s="81"/>
    </row>
    <row r="6" spans="1:5" ht="63" x14ac:dyDescent="0.25">
      <c r="A6" s="51" t="s">
        <v>140</v>
      </c>
      <c r="B6" s="49">
        <v>0</v>
      </c>
      <c r="C6" s="97"/>
      <c r="D6" s="73"/>
      <c r="E6" s="81"/>
    </row>
    <row r="7" spans="1:5" ht="48.75" customHeight="1" x14ac:dyDescent="0.25">
      <c r="A7" s="186" t="s">
        <v>141</v>
      </c>
      <c r="B7" s="184">
        <v>0</v>
      </c>
      <c r="C7" s="184"/>
      <c r="D7" s="184"/>
      <c r="E7" s="184"/>
    </row>
    <row r="8" spans="1:5" ht="48.75" customHeight="1" x14ac:dyDescent="0.25">
      <c r="A8" s="187"/>
      <c r="B8" s="184"/>
      <c r="C8" s="184"/>
      <c r="D8" s="184"/>
      <c r="E8" s="184"/>
    </row>
    <row r="9" spans="1:5" ht="33.75" customHeight="1" x14ac:dyDescent="0.25">
      <c r="A9" s="52" t="s">
        <v>142</v>
      </c>
      <c r="B9" s="49">
        <v>0</v>
      </c>
      <c r="C9" s="97"/>
      <c r="D9" s="73"/>
      <c r="E9" s="81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4"/>
  <sheetViews>
    <sheetView topLeftCell="A7" workbookViewId="0">
      <selection activeCell="D6" sqref="D6:D9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8" t="s">
        <v>211</v>
      </c>
      <c r="C1" s="98"/>
      <c r="D1" s="98"/>
    </row>
    <row r="2" spans="1:5" x14ac:dyDescent="0.25">
      <c r="A2" s="67"/>
      <c r="B2" s="67"/>
      <c r="C2" s="67"/>
      <c r="D2" s="67"/>
      <c r="E2" s="67"/>
    </row>
    <row r="3" spans="1:5" ht="15.75" x14ac:dyDescent="0.25">
      <c r="A3" s="188"/>
      <c r="B3" s="188"/>
      <c r="C3" s="188"/>
      <c r="D3" s="188"/>
      <c r="E3" s="188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110.25" x14ac:dyDescent="0.25">
      <c r="A6" s="19">
        <v>1</v>
      </c>
      <c r="B6" s="20" t="s">
        <v>198</v>
      </c>
      <c r="C6" s="48"/>
      <c r="D6" s="190"/>
      <c r="E6" s="18"/>
    </row>
    <row r="7" spans="1:5" ht="66" customHeight="1" x14ac:dyDescent="0.25">
      <c r="A7" s="19">
        <v>2</v>
      </c>
      <c r="B7" s="20" t="s">
        <v>204</v>
      </c>
      <c r="C7" s="21"/>
      <c r="D7" s="191"/>
      <c r="E7" s="18"/>
    </row>
    <row r="8" spans="1:5" ht="78.75" x14ac:dyDescent="0.25">
      <c r="A8" s="19">
        <v>3</v>
      </c>
      <c r="B8" s="20" t="s">
        <v>205</v>
      </c>
      <c r="C8" s="48"/>
      <c r="D8" s="191"/>
      <c r="E8" s="18"/>
    </row>
    <row r="9" spans="1:5" ht="93" customHeight="1" x14ac:dyDescent="0.25">
      <c r="A9" s="83">
        <v>4</v>
      </c>
      <c r="B9" s="20" t="s">
        <v>199</v>
      </c>
      <c r="C9" s="48"/>
      <c r="D9" s="192"/>
      <c r="E9" s="90"/>
    </row>
    <row r="10" spans="1:5" ht="173.25" x14ac:dyDescent="0.25">
      <c r="A10" s="83">
        <v>5</v>
      </c>
      <c r="B10" s="20" t="s">
        <v>206</v>
      </c>
      <c r="C10" s="22"/>
      <c r="D10" s="89"/>
      <c r="E10" s="18"/>
    </row>
    <row r="11" spans="1:5" ht="78.75" x14ac:dyDescent="0.25">
      <c r="A11" s="83">
        <v>6</v>
      </c>
      <c r="B11" s="20" t="s">
        <v>207</v>
      </c>
      <c r="C11" s="48" t="s">
        <v>218</v>
      </c>
      <c r="D11" s="89"/>
      <c r="E11" s="18"/>
    </row>
    <row r="12" spans="1:5" x14ac:dyDescent="0.25">
      <c r="A12" s="23"/>
      <c r="B12" s="23"/>
      <c r="C12" s="23"/>
      <c r="D12" s="23"/>
      <c r="E12" s="23"/>
    </row>
    <row r="14" spans="1:5" ht="15.75" x14ac:dyDescent="0.25">
      <c r="A14" s="189"/>
      <c r="B14" s="189"/>
      <c r="C14" s="189"/>
      <c r="D14" s="189"/>
      <c r="E14" s="189"/>
    </row>
  </sheetData>
  <mergeCells count="4">
    <mergeCell ref="A3:E3"/>
    <mergeCell ref="A14:E14"/>
    <mergeCell ref="B1:D1"/>
    <mergeCell ref="D6:D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3091" r:id="rId4">
          <objectPr defaultSize="0" r:id="rId5">
            <anchor moveWithCells="1">
              <from>
                <xdr:col>2</xdr:col>
                <xdr:colOff>647700</xdr:colOff>
                <xdr:row>9</xdr:row>
                <xdr:rowOff>600075</xdr:rowOff>
              </from>
              <to>
                <xdr:col>2</xdr:col>
                <xdr:colOff>1562100</xdr:colOff>
                <xdr:row>9</xdr:row>
                <xdr:rowOff>1371600</xdr:rowOff>
              </to>
            </anchor>
          </objectPr>
        </oleObject>
      </mc:Choice>
      <mc:Fallback>
        <oleObject progId="AcroExch.Document.11" dvAspect="DVASPECT_ICON" shapeId="3091" r:id="rId4"/>
      </mc:Fallback>
    </mc:AlternateContent>
    <mc:AlternateContent xmlns:mc="http://schemas.openxmlformats.org/markup-compatibility/2006">
      <mc:Choice Requires="x14">
        <oleObject progId="Document" dvAspect="DVASPECT_ICON" shapeId="3119" r:id="rId6">
          <objectPr defaultSize="0" r:id="rId7">
            <anchor moveWithCells="1">
              <from>
                <xdr:col>2</xdr:col>
                <xdr:colOff>571500</xdr:colOff>
                <xdr:row>5</xdr:row>
                <xdr:rowOff>419100</xdr:rowOff>
              </from>
              <to>
                <xdr:col>2</xdr:col>
                <xdr:colOff>1485900</xdr:colOff>
                <xdr:row>5</xdr:row>
                <xdr:rowOff>1104900</xdr:rowOff>
              </to>
            </anchor>
          </objectPr>
        </oleObject>
      </mc:Choice>
      <mc:Fallback>
        <oleObject progId="Document" dvAspect="DVASPECT_ICON" shapeId="3119" r:id="rId6"/>
      </mc:Fallback>
    </mc:AlternateContent>
    <mc:AlternateContent xmlns:mc="http://schemas.openxmlformats.org/markup-compatibility/2006">
      <mc:Choice Requires="x14">
        <oleObject progId="Document" dvAspect="DVASPECT_ICON" shapeId="3120" r:id="rId8">
          <objectPr defaultSize="0" r:id="rId9">
            <anchor moveWithCells="1">
              <from>
                <xdr:col>2</xdr:col>
                <xdr:colOff>552450</xdr:colOff>
                <xdr:row>6</xdr:row>
                <xdr:rowOff>57150</xdr:rowOff>
              </from>
              <to>
                <xdr:col>2</xdr:col>
                <xdr:colOff>1466850</xdr:colOff>
                <xdr:row>6</xdr:row>
                <xdr:rowOff>742950</xdr:rowOff>
              </to>
            </anchor>
          </objectPr>
        </oleObject>
      </mc:Choice>
      <mc:Fallback>
        <oleObject progId="Document" dvAspect="DVASPECT_ICON" shapeId="3120" r:id="rId8"/>
      </mc:Fallback>
    </mc:AlternateContent>
    <mc:AlternateContent xmlns:mc="http://schemas.openxmlformats.org/markup-compatibility/2006">
      <mc:Choice Requires="x14">
        <oleObject progId="Document" dvAspect="DVASPECT_ICON" shapeId="3121" r:id="rId10">
          <objectPr defaultSize="0" r:id="rId11">
            <anchor moveWithCells="1">
              <from>
                <xdr:col>2</xdr:col>
                <xdr:colOff>581025</xdr:colOff>
                <xdr:row>7</xdr:row>
                <xdr:rowOff>133350</xdr:rowOff>
              </from>
              <to>
                <xdr:col>2</xdr:col>
                <xdr:colOff>1495425</xdr:colOff>
                <xdr:row>7</xdr:row>
                <xdr:rowOff>819150</xdr:rowOff>
              </to>
            </anchor>
          </objectPr>
        </oleObject>
      </mc:Choice>
      <mc:Fallback>
        <oleObject progId="Document" dvAspect="DVASPECT_ICON" shapeId="3121" r:id="rId10"/>
      </mc:Fallback>
    </mc:AlternateContent>
    <mc:AlternateContent xmlns:mc="http://schemas.openxmlformats.org/markup-compatibility/2006">
      <mc:Choice Requires="x14">
        <oleObject progId="Document" dvAspect="DVASPECT_ICON" shapeId="3122" r:id="rId12">
          <objectPr defaultSize="0" r:id="rId13">
            <anchor moveWithCells="1">
              <from>
                <xdr:col>2</xdr:col>
                <xdr:colOff>590550</xdr:colOff>
                <xdr:row>8</xdr:row>
                <xdr:rowOff>238125</xdr:rowOff>
              </from>
              <to>
                <xdr:col>2</xdr:col>
                <xdr:colOff>1504950</xdr:colOff>
                <xdr:row>8</xdr:row>
                <xdr:rowOff>923925</xdr:rowOff>
              </to>
            </anchor>
          </objectPr>
        </oleObject>
      </mc:Choice>
      <mc:Fallback>
        <oleObject progId="Document" dvAspect="DVASPECT_ICON" shapeId="3122" r:id="rId12"/>
      </mc:Fallback>
    </mc:AlternateContent>
    <mc:AlternateContent xmlns:mc="http://schemas.openxmlformats.org/markup-compatibility/2006">
      <mc:Choice Requires="x14">
        <oleObject progId="Acrobat Document" dvAspect="DVASPECT_ICON" shapeId="3123" r:id="rId14">
          <objectPr defaultSize="0" autoPict="0" r:id="rId15">
            <anchor moveWithCells="1">
              <from>
                <xdr:col>3</xdr:col>
                <xdr:colOff>447675</xdr:colOff>
                <xdr:row>5</xdr:row>
                <xdr:rowOff>1362075</xdr:rowOff>
              </from>
              <to>
                <xdr:col>3</xdr:col>
                <xdr:colOff>1362075</xdr:colOff>
                <xdr:row>7</xdr:row>
                <xdr:rowOff>66675</xdr:rowOff>
              </to>
            </anchor>
          </objectPr>
        </oleObject>
      </mc:Choice>
      <mc:Fallback>
        <oleObject progId="Acrobat Document" dvAspect="DVASPECT_ICON" shapeId="3123" r:id="rId1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8" t="s">
        <v>189</v>
      </c>
      <c r="B1" s="98"/>
      <c r="C1" s="69"/>
    </row>
    <row r="2" spans="1:3" ht="16.5" x14ac:dyDescent="0.25">
      <c r="A2" s="68"/>
      <c r="B2" s="68"/>
      <c r="C2" s="68"/>
    </row>
    <row r="3" spans="1:3" ht="63" x14ac:dyDescent="0.25">
      <c r="A3" s="28" t="s">
        <v>89</v>
      </c>
      <c r="B3" s="193" t="s">
        <v>219</v>
      </c>
    </row>
    <row r="4" spans="1:3" ht="31.5" x14ac:dyDescent="0.25">
      <c r="A4" s="28" t="s">
        <v>90</v>
      </c>
      <c r="B4" s="193"/>
    </row>
    <row r="5" spans="1:3" ht="31.5" x14ac:dyDescent="0.25">
      <c r="A5" s="28" t="s">
        <v>91</v>
      </c>
      <c r="B5" s="193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topLeftCell="A4" workbookViewId="0">
      <selection activeCell="B9" sqref="B9"/>
    </sheetView>
  </sheetViews>
  <sheetFormatPr defaultRowHeight="15.75" x14ac:dyDescent="0.25"/>
  <cols>
    <col min="1" max="1" width="48.28515625" style="24" customWidth="1"/>
    <col min="2" max="2" width="35.7109375" style="24" customWidth="1"/>
    <col min="3" max="3" width="0.5703125" style="24" customWidth="1"/>
    <col min="4" max="256" width="9.140625" style="24"/>
    <col min="257" max="257" width="48.28515625" style="24" customWidth="1"/>
    <col min="258" max="258" width="35.7109375" style="24" customWidth="1"/>
    <col min="259" max="259" width="0.5703125" style="24" customWidth="1"/>
    <col min="260" max="512" width="9.140625" style="24"/>
    <col min="513" max="513" width="48.28515625" style="24" customWidth="1"/>
    <col min="514" max="514" width="35.7109375" style="24" customWidth="1"/>
    <col min="515" max="515" width="0.5703125" style="24" customWidth="1"/>
    <col min="516" max="768" width="9.140625" style="24"/>
    <col min="769" max="769" width="48.28515625" style="24" customWidth="1"/>
    <col min="770" max="770" width="35.7109375" style="24" customWidth="1"/>
    <col min="771" max="771" width="0.5703125" style="24" customWidth="1"/>
    <col min="772" max="1024" width="9.140625" style="24"/>
    <col min="1025" max="1025" width="48.28515625" style="24" customWidth="1"/>
    <col min="1026" max="1026" width="35.7109375" style="24" customWidth="1"/>
    <col min="1027" max="1027" width="0.5703125" style="24" customWidth="1"/>
    <col min="1028" max="1280" width="9.140625" style="24"/>
    <col min="1281" max="1281" width="48.28515625" style="24" customWidth="1"/>
    <col min="1282" max="1282" width="35.7109375" style="24" customWidth="1"/>
    <col min="1283" max="1283" width="0.5703125" style="24" customWidth="1"/>
    <col min="1284" max="1536" width="9.140625" style="24"/>
    <col min="1537" max="1537" width="48.28515625" style="24" customWidth="1"/>
    <col min="1538" max="1538" width="35.7109375" style="24" customWidth="1"/>
    <col min="1539" max="1539" width="0.5703125" style="24" customWidth="1"/>
    <col min="1540" max="1792" width="9.140625" style="24"/>
    <col min="1793" max="1793" width="48.28515625" style="24" customWidth="1"/>
    <col min="1794" max="1794" width="35.7109375" style="24" customWidth="1"/>
    <col min="1795" max="1795" width="0.5703125" style="24" customWidth="1"/>
    <col min="1796" max="2048" width="9.140625" style="24"/>
    <col min="2049" max="2049" width="48.28515625" style="24" customWidth="1"/>
    <col min="2050" max="2050" width="35.7109375" style="24" customWidth="1"/>
    <col min="2051" max="2051" width="0.5703125" style="24" customWidth="1"/>
    <col min="2052" max="2304" width="9.140625" style="24"/>
    <col min="2305" max="2305" width="48.28515625" style="24" customWidth="1"/>
    <col min="2306" max="2306" width="35.7109375" style="24" customWidth="1"/>
    <col min="2307" max="2307" width="0.5703125" style="24" customWidth="1"/>
    <col min="2308" max="2560" width="9.140625" style="24"/>
    <col min="2561" max="2561" width="48.28515625" style="24" customWidth="1"/>
    <col min="2562" max="2562" width="35.7109375" style="24" customWidth="1"/>
    <col min="2563" max="2563" width="0.5703125" style="24" customWidth="1"/>
    <col min="2564" max="2816" width="9.140625" style="24"/>
    <col min="2817" max="2817" width="48.28515625" style="24" customWidth="1"/>
    <col min="2818" max="2818" width="35.7109375" style="24" customWidth="1"/>
    <col min="2819" max="2819" width="0.5703125" style="24" customWidth="1"/>
    <col min="2820" max="3072" width="9.140625" style="24"/>
    <col min="3073" max="3073" width="48.28515625" style="24" customWidth="1"/>
    <col min="3074" max="3074" width="35.7109375" style="24" customWidth="1"/>
    <col min="3075" max="3075" width="0.5703125" style="24" customWidth="1"/>
    <col min="3076" max="3328" width="9.140625" style="24"/>
    <col min="3329" max="3329" width="48.28515625" style="24" customWidth="1"/>
    <col min="3330" max="3330" width="35.7109375" style="24" customWidth="1"/>
    <col min="3331" max="3331" width="0.5703125" style="24" customWidth="1"/>
    <col min="3332" max="3584" width="9.140625" style="24"/>
    <col min="3585" max="3585" width="48.28515625" style="24" customWidth="1"/>
    <col min="3586" max="3586" width="35.7109375" style="24" customWidth="1"/>
    <col min="3587" max="3587" width="0.5703125" style="24" customWidth="1"/>
    <col min="3588" max="3840" width="9.140625" style="24"/>
    <col min="3841" max="3841" width="48.28515625" style="24" customWidth="1"/>
    <col min="3842" max="3842" width="35.7109375" style="24" customWidth="1"/>
    <col min="3843" max="3843" width="0.5703125" style="24" customWidth="1"/>
    <col min="3844" max="4096" width="9.140625" style="24"/>
    <col min="4097" max="4097" width="48.28515625" style="24" customWidth="1"/>
    <col min="4098" max="4098" width="35.7109375" style="24" customWidth="1"/>
    <col min="4099" max="4099" width="0.5703125" style="24" customWidth="1"/>
    <col min="4100" max="4352" width="9.140625" style="24"/>
    <col min="4353" max="4353" width="48.28515625" style="24" customWidth="1"/>
    <col min="4354" max="4354" width="35.7109375" style="24" customWidth="1"/>
    <col min="4355" max="4355" width="0.5703125" style="24" customWidth="1"/>
    <col min="4356" max="4608" width="9.140625" style="24"/>
    <col min="4609" max="4609" width="48.28515625" style="24" customWidth="1"/>
    <col min="4610" max="4610" width="35.7109375" style="24" customWidth="1"/>
    <col min="4611" max="4611" width="0.5703125" style="24" customWidth="1"/>
    <col min="4612" max="4864" width="9.140625" style="24"/>
    <col min="4865" max="4865" width="48.28515625" style="24" customWidth="1"/>
    <col min="4866" max="4866" width="35.7109375" style="24" customWidth="1"/>
    <col min="4867" max="4867" width="0.5703125" style="24" customWidth="1"/>
    <col min="4868" max="5120" width="9.140625" style="24"/>
    <col min="5121" max="5121" width="48.28515625" style="24" customWidth="1"/>
    <col min="5122" max="5122" width="35.7109375" style="24" customWidth="1"/>
    <col min="5123" max="5123" width="0.5703125" style="24" customWidth="1"/>
    <col min="5124" max="5376" width="9.140625" style="24"/>
    <col min="5377" max="5377" width="48.28515625" style="24" customWidth="1"/>
    <col min="5378" max="5378" width="35.7109375" style="24" customWidth="1"/>
    <col min="5379" max="5379" width="0.5703125" style="24" customWidth="1"/>
    <col min="5380" max="5632" width="9.140625" style="24"/>
    <col min="5633" max="5633" width="48.28515625" style="24" customWidth="1"/>
    <col min="5634" max="5634" width="35.7109375" style="24" customWidth="1"/>
    <col min="5635" max="5635" width="0.5703125" style="24" customWidth="1"/>
    <col min="5636" max="5888" width="9.140625" style="24"/>
    <col min="5889" max="5889" width="48.28515625" style="24" customWidth="1"/>
    <col min="5890" max="5890" width="35.7109375" style="24" customWidth="1"/>
    <col min="5891" max="5891" width="0.5703125" style="24" customWidth="1"/>
    <col min="5892" max="6144" width="9.140625" style="24"/>
    <col min="6145" max="6145" width="48.28515625" style="24" customWidth="1"/>
    <col min="6146" max="6146" width="35.7109375" style="24" customWidth="1"/>
    <col min="6147" max="6147" width="0.5703125" style="24" customWidth="1"/>
    <col min="6148" max="6400" width="9.140625" style="24"/>
    <col min="6401" max="6401" width="48.28515625" style="24" customWidth="1"/>
    <col min="6402" max="6402" width="35.7109375" style="24" customWidth="1"/>
    <col min="6403" max="6403" width="0.5703125" style="24" customWidth="1"/>
    <col min="6404" max="6656" width="9.140625" style="24"/>
    <col min="6657" max="6657" width="48.28515625" style="24" customWidth="1"/>
    <col min="6658" max="6658" width="35.7109375" style="24" customWidth="1"/>
    <col min="6659" max="6659" width="0.5703125" style="24" customWidth="1"/>
    <col min="6660" max="6912" width="9.140625" style="24"/>
    <col min="6913" max="6913" width="48.28515625" style="24" customWidth="1"/>
    <col min="6914" max="6914" width="35.7109375" style="24" customWidth="1"/>
    <col min="6915" max="6915" width="0.5703125" style="24" customWidth="1"/>
    <col min="6916" max="7168" width="9.140625" style="24"/>
    <col min="7169" max="7169" width="48.28515625" style="24" customWidth="1"/>
    <col min="7170" max="7170" width="35.7109375" style="24" customWidth="1"/>
    <col min="7171" max="7171" width="0.5703125" style="24" customWidth="1"/>
    <col min="7172" max="7424" width="9.140625" style="24"/>
    <col min="7425" max="7425" width="48.28515625" style="24" customWidth="1"/>
    <col min="7426" max="7426" width="35.7109375" style="24" customWidth="1"/>
    <col min="7427" max="7427" width="0.5703125" style="24" customWidth="1"/>
    <col min="7428" max="7680" width="9.140625" style="24"/>
    <col min="7681" max="7681" width="48.28515625" style="24" customWidth="1"/>
    <col min="7682" max="7682" width="35.7109375" style="24" customWidth="1"/>
    <col min="7683" max="7683" width="0.5703125" style="24" customWidth="1"/>
    <col min="7684" max="7936" width="9.140625" style="24"/>
    <col min="7937" max="7937" width="48.28515625" style="24" customWidth="1"/>
    <col min="7938" max="7938" width="35.7109375" style="24" customWidth="1"/>
    <col min="7939" max="7939" width="0.5703125" style="24" customWidth="1"/>
    <col min="7940" max="8192" width="9.140625" style="24"/>
    <col min="8193" max="8193" width="48.28515625" style="24" customWidth="1"/>
    <col min="8194" max="8194" width="35.7109375" style="24" customWidth="1"/>
    <col min="8195" max="8195" width="0.5703125" style="24" customWidth="1"/>
    <col min="8196" max="8448" width="9.140625" style="24"/>
    <col min="8449" max="8449" width="48.28515625" style="24" customWidth="1"/>
    <col min="8450" max="8450" width="35.7109375" style="24" customWidth="1"/>
    <col min="8451" max="8451" width="0.5703125" style="24" customWidth="1"/>
    <col min="8452" max="8704" width="9.140625" style="24"/>
    <col min="8705" max="8705" width="48.28515625" style="24" customWidth="1"/>
    <col min="8706" max="8706" width="35.7109375" style="24" customWidth="1"/>
    <col min="8707" max="8707" width="0.5703125" style="24" customWidth="1"/>
    <col min="8708" max="8960" width="9.140625" style="24"/>
    <col min="8961" max="8961" width="48.28515625" style="24" customWidth="1"/>
    <col min="8962" max="8962" width="35.7109375" style="24" customWidth="1"/>
    <col min="8963" max="8963" width="0.5703125" style="24" customWidth="1"/>
    <col min="8964" max="9216" width="9.140625" style="24"/>
    <col min="9217" max="9217" width="48.28515625" style="24" customWidth="1"/>
    <col min="9218" max="9218" width="35.7109375" style="24" customWidth="1"/>
    <col min="9219" max="9219" width="0.5703125" style="24" customWidth="1"/>
    <col min="9220" max="9472" width="9.140625" style="24"/>
    <col min="9473" max="9473" width="48.28515625" style="24" customWidth="1"/>
    <col min="9474" max="9474" width="35.7109375" style="24" customWidth="1"/>
    <col min="9475" max="9475" width="0.5703125" style="24" customWidth="1"/>
    <col min="9476" max="9728" width="9.140625" style="24"/>
    <col min="9729" max="9729" width="48.28515625" style="24" customWidth="1"/>
    <col min="9730" max="9730" width="35.7109375" style="24" customWidth="1"/>
    <col min="9731" max="9731" width="0.5703125" style="24" customWidth="1"/>
    <col min="9732" max="9984" width="9.140625" style="24"/>
    <col min="9985" max="9985" width="48.28515625" style="24" customWidth="1"/>
    <col min="9986" max="9986" width="35.7109375" style="24" customWidth="1"/>
    <col min="9987" max="9987" width="0.5703125" style="24" customWidth="1"/>
    <col min="9988" max="10240" width="9.140625" style="24"/>
    <col min="10241" max="10241" width="48.28515625" style="24" customWidth="1"/>
    <col min="10242" max="10242" width="35.7109375" style="24" customWidth="1"/>
    <col min="10243" max="10243" width="0.5703125" style="24" customWidth="1"/>
    <col min="10244" max="10496" width="9.140625" style="24"/>
    <col min="10497" max="10497" width="48.28515625" style="24" customWidth="1"/>
    <col min="10498" max="10498" width="35.7109375" style="24" customWidth="1"/>
    <col min="10499" max="10499" width="0.5703125" style="24" customWidth="1"/>
    <col min="10500" max="10752" width="9.140625" style="24"/>
    <col min="10753" max="10753" width="48.28515625" style="24" customWidth="1"/>
    <col min="10754" max="10754" width="35.7109375" style="24" customWidth="1"/>
    <col min="10755" max="10755" width="0.5703125" style="24" customWidth="1"/>
    <col min="10756" max="11008" width="9.140625" style="24"/>
    <col min="11009" max="11009" width="48.28515625" style="24" customWidth="1"/>
    <col min="11010" max="11010" width="35.7109375" style="24" customWidth="1"/>
    <col min="11011" max="11011" width="0.5703125" style="24" customWidth="1"/>
    <col min="11012" max="11264" width="9.140625" style="24"/>
    <col min="11265" max="11265" width="48.28515625" style="24" customWidth="1"/>
    <col min="11266" max="11266" width="35.7109375" style="24" customWidth="1"/>
    <col min="11267" max="11267" width="0.5703125" style="24" customWidth="1"/>
    <col min="11268" max="11520" width="9.140625" style="24"/>
    <col min="11521" max="11521" width="48.28515625" style="24" customWidth="1"/>
    <col min="11522" max="11522" width="35.7109375" style="24" customWidth="1"/>
    <col min="11523" max="11523" width="0.5703125" style="24" customWidth="1"/>
    <col min="11524" max="11776" width="9.140625" style="24"/>
    <col min="11777" max="11777" width="48.28515625" style="24" customWidth="1"/>
    <col min="11778" max="11778" width="35.7109375" style="24" customWidth="1"/>
    <col min="11779" max="11779" width="0.5703125" style="24" customWidth="1"/>
    <col min="11780" max="12032" width="9.140625" style="24"/>
    <col min="12033" max="12033" width="48.28515625" style="24" customWidth="1"/>
    <col min="12034" max="12034" width="35.7109375" style="24" customWidth="1"/>
    <col min="12035" max="12035" width="0.5703125" style="24" customWidth="1"/>
    <col min="12036" max="12288" width="9.140625" style="24"/>
    <col min="12289" max="12289" width="48.28515625" style="24" customWidth="1"/>
    <col min="12290" max="12290" width="35.7109375" style="24" customWidth="1"/>
    <col min="12291" max="12291" width="0.5703125" style="24" customWidth="1"/>
    <col min="12292" max="12544" width="9.140625" style="24"/>
    <col min="12545" max="12545" width="48.28515625" style="24" customWidth="1"/>
    <col min="12546" max="12546" width="35.7109375" style="24" customWidth="1"/>
    <col min="12547" max="12547" width="0.5703125" style="24" customWidth="1"/>
    <col min="12548" max="12800" width="9.140625" style="24"/>
    <col min="12801" max="12801" width="48.28515625" style="24" customWidth="1"/>
    <col min="12802" max="12802" width="35.7109375" style="24" customWidth="1"/>
    <col min="12803" max="12803" width="0.5703125" style="24" customWidth="1"/>
    <col min="12804" max="13056" width="9.140625" style="24"/>
    <col min="13057" max="13057" width="48.28515625" style="24" customWidth="1"/>
    <col min="13058" max="13058" width="35.7109375" style="24" customWidth="1"/>
    <col min="13059" max="13059" width="0.5703125" style="24" customWidth="1"/>
    <col min="13060" max="13312" width="9.140625" style="24"/>
    <col min="13313" max="13313" width="48.28515625" style="24" customWidth="1"/>
    <col min="13314" max="13314" width="35.7109375" style="24" customWidth="1"/>
    <col min="13315" max="13315" width="0.5703125" style="24" customWidth="1"/>
    <col min="13316" max="13568" width="9.140625" style="24"/>
    <col min="13569" max="13569" width="48.28515625" style="24" customWidth="1"/>
    <col min="13570" max="13570" width="35.7109375" style="24" customWidth="1"/>
    <col min="13571" max="13571" width="0.5703125" style="24" customWidth="1"/>
    <col min="13572" max="13824" width="9.140625" style="24"/>
    <col min="13825" max="13825" width="48.28515625" style="24" customWidth="1"/>
    <col min="13826" max="13826" width="35.7109375" style="24" customWidth="1"/>
    <col min="13827" max="13827" width="0.5703125" style="24" customWidth="1"/>
    <col min="13828" max="14080" width="9.140625" style="24"/>
    <col min="14081" max="14081" width="48.28515625" style="24" customWidth="1"/>
    <col min="14082" max="14082" width="35.7109375" style="24" customWidth="1"/>
    <col min="14083" max="14083" width="0.5703125" style="24" customWidth="1"/>
    <col min="14084" max="14336" width="9.140625" style="24"/>
    <col min="14337" max="14337" width="48.28515625" style="24" customWidth="1"/>
    <col min="14338" max="14338" width="35.7109375" style="24" customWidth="1"/>
    <col min="14339" max="14339" width="0.5703125" style="24" customWidth="1"/>
    <col min="14340" max="14592" width="9.140625" style="24"/>
    <col min="14593" max="14593" width="48.28515625" style="24" customWidth="1"/>
    <col min="14594" max="14594" width="35.7109375" style="24" customWidth="1"/>
    <col min="14595" max="14595" width="0.5703125" style="24" customWidth="1"/>
    <col min="14596" max="14848" width="9.140625" style="24"/>
    <col min="14849" max="14849" width="48.28515625" style="24" customWidth="1"/>
    <col min="14850" max="14850" width="35.7109375" style="24" customWidth="1"/>
    <col min="14851" max="14851" width="0.5703125" style="24" customWidth="1"/>
    <col min="14852" max="15104" width="9.140625" style="24"/>
    <col min="15105" max="15105" width="48.28515625" style="24" customWidth="1"/>
    <col min="15106" max="15106" width="35.7109375" style="24" customWidth="1"/>
    <col min="15107" max="15107" width="0.5703125" style="24" customWidth="1"/>
    <col min="15108" max="15360" width="9.140625" style="24"/>
    <col min="15361" max="15361" width="48.28515625" style="24" customWidth="1"/>
    <col min="15362" max="15362" width="35.7109375" style="24" customWidth="1"/>
    <col min="15363" max="15363" width="0.5703125" style="24" customWidth="1"/>
    <col min="15364" max="15616" width="9.140625" style="24"/>
    <col min="15617" max="15617" width="48.28515625" style="24" customWidth="1"/>
    <col min="15618" max="15618" width="35.7109375" style="24" customWidth="1"/>
    <col min="15619" max="15619" width="0.5703125" style="24" customWidth="1"/>
    <col min="15620" max="15872" width="9.140625" style="24"/>
    <col min="15873" max="15873" width="48.28515625" style="24" customWidth="1"/>
    <col min="15874" max="15874" width="35.7109375" style="24" customWidth="1"/>
    <col min="15875" max="15875" width="0.5703125" style="24" customWidth="1"/>
    <col min="15876" max="16128" width="9.140625" style="24"/>
    <col min="16129" max="16129" width="48.28515625" style="24" customWidth="1"/>
    <col min="16130" max="16130" width="35.7109375" style="24" customWidth="1"/>
    <col min="16131" max="16131" width="0.5703125" style="24" customWidth="1"/>
    <col min="16132" max="16384" width="9.140625" style="24"/>
  </cols>
  <sheetData>
    <row r="1" spans="1:2" ht="86.25" customHeight="1" x14ac:dyDescent="0.25">
      <c r="A1" s="98" t="s">
        <v>220</v>
      </c>
      <c r="B1" s="98"/>
    </row>
    <row r="2" spans="1:2" x14ac:dyDescent="0.25">
      <c r="A2" s="26"/>
      <c r="B2" s="26"/>
    </row>
    <row r="3" spans="1:2" ht="31.5" x14ac:dyDescent="0.25">
      <c r="A3" s="27" t="s">
        <v>82</v>
      </c>
      <c r="B3" s="54" t="s">
        <v>161</v>
      </c>
    </row>
    <row r="4" spans="1:2" x14ac:dyDescent="0.25">
      <c r="A4" s="27" t="s">
        <v>83</v>
      </c>
      <c r="B4" s="72" t="s">
        <v>234</v>
      </c>
    </row>
    <row r="5" spans="1:2" ht="31.5" x14ac:dyDescent="0.25">
      <c r="A5" s="27" t="s">
        <v>84</v>
      </c>
      <c r="B5" s="64" t="s">
        <v>235</v>
      </c>
    </row>
    <row r="6" spans="1:2" ht="63" x14ac:dyDescent="0.25">
      <c r="A6" s="27" t="s">
        <v>85</v>
      </c>
      <c r="B6" s="55" t="s">
        <v>236</v>
      </c>
    </row>
    <row r="7" spans="1:2" ht="31.5" x14ac:dyDescent="0.25">
      <c r="A7" s="27" t="s">
        <v>86</v>
      </c>
      <c r="B7" s="56">
        <f>4885.25+302.86+26.08</f>
        <v>5214.1899999999996</v>
      </c>
    </row>
    <row r="8" spans="1:2" ht="31.5" x14ac:dyDescent="0.25">
      <c r="A8" s="27" t="s">
        <v>87</v>
      </c>
      <c r="B8" s="56">
        <v>4524.1000000000004</v>
      </c>
    </row>
    <row r="9" spans="1:2" ht="78.75" x14ac:dyDescent="0.25">
      <c r="A9" s="27" t="s">
        <v>88</v>
      </c>
      <c r="B9" s="56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2019-04-02T07:51:50Z</dcterms:modified>
</cp:coreProperties>
</file>